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lpadir/Documents/"/>
    </mc:Choice>
  </mc:AlternateContent>
  <bookViews>
    <workbookView xWindow="0" yWindow="460" windowWidth="27960" windowHeight="12060" tabRatio="500" activeTab="1"/>
  </bookViews>
  <sheets>
    <sheet name="MRS" sheetId="1" r:id="rId1"/>
    <sheet name="LB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31" i="2" l="1"/>
  <c r="Z31" i="2"/>
  <c r="AA30" i="2"/>
  <c r="Z30" i="2"/>
  <c r="AA29" i="2"/>
  <c r="Z29" i="2"/>
  <c r="AA28" i="2"/>
  <c r="Z28" i="2"/>
  <c r="AA27" i="2"/>
  <c r="Z27" i="2"/>
  <c r="AA26" i="2"/>
  <c r="Z26" i="2"/>
  <c r="AA7" i="2"/>
  <c r="Z7" i="2"/>
  <c r="AA6" i="2"/>
  <c r="Z6" i="2"/>
  <c r="AA5" i="2"/>
  <c r="Z5" i="2"/>
  <c r="AA4" i="2"/>
  <c r="Z4" i="2"/>
  <c r="AA3" i="2"/>
  <c r="Z3" i="2"/>
  <c r="AA2" i="2"/>
  <c r="Z2" i="2"/>
  <c r="T31" i="2"/>
  <c r="S31" i="2"/>
  <c r="T30" i="2"/>
  <c r="S30" i="2"/>
  <c r="T29" i="2"/>
  <c r="S29" i="2"/>
  <c r="T28" i="2"/>
  <c r="S28" i="2"/>
  <c r="T27" i="2"/>
  <c r="S27" i="2"/>
  <c r="T26" i="2"/>
  <c r="S26" i="2"/>
  <c r="T7" i="2"/>
  <c r="S7" i="2"/>
  <c r="T6" i="2"/>
  <c r="S6" i="2"/>
  <c r="T5" i="2"/>
  <c r="S5" i="2"/>
  <c r="T4" i="2"/>
  <c r="S4" i="2"/>
  <c r="T3" i="2"/>
  <c r="S3" i="2"/>
  <c r="T2" i="2"/>
  <c r="S2" i="2"/>
  <c r="M31" i="2"/>
  <c r="L31" i="2"/>
  <c r="M30" i="2"/>
  <c r="L30" i="2"/>
  <c r="M29" i="2"/>
  <c r="L29" i="2"/>
  <c r="M28" i="2"/>
  <c r="L28" i="2"/>
  <c r="M27" i="2"/>
  <c r="L27" i="2"/>
  <c r="M26" i="2"/>
  <c r="L26" i="2"/>
  <c r="M7" i="2"/>
  <c r="L7" i="2"/>
  <c r="M6" i="2"/>
  <c r="L6" i="2"/>
  <c r="M5" i="2"/>
  <c r="L5" i="2"/>
  <c r="M4" i="2"/>
  <c r="L4" i="2"/>
  <c r="M3" i="2"/>
  <c r="L3" i="2"/>
  <c r="M2" i="2"/>
  <c r="L2" i="2"/>
  <c r="E7" i="2"/>
  <c r="F7" i="2"/>
  <c r="F31" i="2"/>
  <c r="E31" i="2"/>
  <c r="F30" i="2"/>
  <c r="E30" i="2"/>
  <c r="F29" i="2"/>
  <c r="E29" i="2"/>
  <c r="F28" i="2"/>
  <c r="E28" i="2"/>
  <c r="F27" i="2"/>
  <c r="E27" i="2"/>
  <c r="F26" i="2"/>
  <c r="E26" i="2"/>
  <c r="F6" i="2"/>
  <c r="E6" i="2"/>
  <c r="F5" i="2"/>
  <c r="E5" i="2"/>
  <c r="F4" i="2"/>
  <c r="E4" i="2"/>
  <c r="F3" i="2"/>
  <c r="E3" i="2"/>
  <c r="F2" i="2"/>
  <c r="E2" i="2"/>
  <c r="AA6" i="1"/>
  <c r="Z6" i="1"/>
  <c r="AA5" i="1"/>
  <c r="Z5" i="1"/>
  <c r="AA4" i="1"/>
  <c r="Z4" i="1"/>
  <c r="AA3" i="1"/>
  <c r="Z3" i="1"/>
  <c r="AA2" i="1"/>
  <c r="Z2" i="1"/>
  <c r="T6" i="1"/>
  <c r="S6" i="1"/>
  <c r="T5" i="1"/>
  <c r="S5" i="1"/>
  <c r="T4" i="1"/>
  <c r="S4" i="1"/>
  <c r="T3" i="1"/>
  <c r="S3" i="1"/>
  <c r="T2" i="1"/>
  <c r="S2" i="1"/>
  <c r="M6" i="1"/>
  <c r="L6" i="1"/>
  <c r="M5" i="1"/>
  <c r="L5" i="1"/>
  <c r="M4" i="1"/>
  <c r="L4" i="1"/>
  <c r="M3" i="1"/>
  <c r="L3" i="1"/>
  <c r="M2" i="1"/>
  <c r="L2" i="1"/>
  <c r="F3" i="1"/>
  <c r="F4" i="1"/>
  <c r="F5" i="1"/>
  <c r="F6" i="1"/>
  <c r="F2" i="1"/>
  <c r="E3" i="1"/>
  <c r="E4" i="1"/>
  <c r="E5" i="1"/>
  <c r="E6" i="1"/>
  <c r="E2" i="1"/>
</calcChain>
</file>

<file path=xl/sharedStrings.xml><?xml version="1.0" encoding="utf-8"?>
<sst xmlns="http://schemas.openxmlformats.org/spreadsheetml/2006/main" count="65" uniqueCount="5">
  <si>
    <t>Trial 1</t>
  </si>
  <si>
    <t>Trial 2</t>
  </si>
  <si>
    <t>Trial 3</t>
  </si>
  <si>
    <t>Average</t>
  </si>
  <si>
    <t>St. Dev.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</si>
</sst>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20" fontId="0" fillId="0" borderId="0" xfId="0" applyNumberFormat="1"/>
    <xf numFmtId="0" fontId="3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1:00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2554506383913"/>
                  <c:y val="-0.5524064960629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MRS!$F$2:$F$6</c:f>
                <c:numCache>
                  <c:formatCode>General</c:formatCode>
                  <c:ptCount val="5"/>
                  <c:pt idx="0">
                    <c:v>0.00432691832858239</c:v>
                  </c:pt>
                  <c:pt idx="1">
                    <c:v>0.00440328160454097</c:v>
                  </c:pt>
                  <c:pt idx="2">
                    <c:v>0.0081955272354295</c:v>
                  </c:pt>
                  <c:pt idx="3">
                    <c:v>0.00789866374071519</c:v>
                  </c:pt>
                  <c:pt idx="4">
                    <c:v>0.00571547606649408</c:v>
                  </c:pt>
                </c:numCache>
              </c:numRef>
            </c:plus>
            <c:minus>
              <c:numRef>
                <c:f>MRS!$F$2:$F$6</c:f>
                <c:numCache>
                  <c:formatCode>General</c:formatCode>
                  <c:ptCount val="5"/>
                  <c:pt idx="0">
                    <c:v>0.00432691832858239</c:v>
                  </c:pt>
                  <c:pt idx="1">
                    <c:v>0.00440328160454097</c:v>
                  </c:pt>
                  <c:pt idx="2">
                    <c:v>0.0081955272354295</c:v>
                  </c:pt>
                  <c:pt idx="3">
                    <c:v>0.00789866374071519</c:v>
                  </c:pt>
                  <c:pt idx="4">
                    <c:v>0.00571547606649408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MRS!$A$2:$A$6</c:f>
              <c:numCache>
                <c:formatCode>General</c:formatCode>
                <c:ptCount val="5"/>
                <c:pt idx="0">
                  <c:v>5000.0</c:v>
                </c:pt>
                <c:pt idx="1">
                  <c:v>2000.0</c:v>
                </c:pt>
                <c:pt idx="2">
                  <c:v>1500.0</c:v>
                </c:pt>
                <c:pt idx="3">
                  <c:v>1000.0</c:v>
                </c:pt>
                <c:pt idx="4">
                  <c:v>0.0</c:v>
                </c:pt>
              </c:numCache>
            </c:numRef>
          </c:xVal>
          <c:yVal>
            <c:numRef>
              <c:f>MRS!$E$2:$E$6</c:f>
              <c:numCache>
                <c:formatCode>General</c:formatCode>
                <c:ptCount val="5"/>
                <c:pt idx="0">
                  <c:v>0.106166666666667</c:v>
                </c:pt>
                <c:pt idx="1">
                  <c:v>0.113833333333333</c:v>
                </c:pt>
                <c:pt idx="2">
                  <c:v>0.114</c:v>
                </c:pt>
                <c:pt idx="3">
                  <c:v>0.118833333333333</c:v>
                </c:pt>
                <c:pt idx="4">
                  <c:v>0.1195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665360"/>
        <c:axId val="235857872"/>
      </c:scatterChart>
      <c:valAx>
        <c:axId val="23566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857872"/>
        <c:crosses val="autoZero"/>
        <c:crossBetween val="midCat"/>
      </c:valAx>
      <c:valAx>
        <c:axId val="235857872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665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11:00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7741032370954"/>
                  <c:y val="-0.5802395013123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LB!$T$2:$T$7</c:f>
                <c:numCache>
                  <c:formatCode>General</c:formatCode>
                  <c:ptCount val="6"/>
                  <c:pt idx="0">
                    <c:v>0.00318852107828483</c:v>
                  </c:pt>
                  <c:pt idx="1">
                    <c:v>0.00327448045073142</c:v>
                  </c:pt>
                  <c:pt idx="2">
                    <c:v>0.00164991582276861</c:v>
                  </c:pt>
                  <c:pt idx="3">
                    <c:v>0.00719181633679714</c:v>
                  </c:pt>
                  <c:pt idx="4">
                    <c:v>0.00271825107171668</c:v>
                  </c:pt>
                  <c:pt idx="5">
                    <c:v>0.000623609564462324</c:v>
                  </c:pt>
                </c:numCache>
              </c:numRef>
            </c:plus>
            <c:minus>
              <c:numRef>
                <c:f>LB!$T$2:$T$7</c:f>
                <c:numCache>
                  <c:formatCode>General</c:formatCode>
                  <c:ptCount val="6"/>
                  <c:pt idx="0">
                    <c:v>0.00318852107828483</c:v>
                  </c:pt>
                  <c:pt idx="1">
                    <c:v>0.00327448045073142</c:v>
                  </c:pt>
                  <c:pt idx="2">
                    <c:v>0.00164991582276861</c:v>
                  </c:pt>
                  <c:pt idx="3">
                    <c:v>0.00719181633679714</c:v>
                  </c:pt>
                  <c:pt idx="4">
                    <c:v>0.00271825107171668</c:v>
                  </c:pt>
                  <c:pt idx="5">
                    <c:v>0.000623609564462324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LB!$O$2:$O$7</c:f>
              <c:numCache>
                <c:formatCode>General</c:formatCode>
                <c:ptCount val="6"/>
                <c:pt idx="0">
                  <c:v>5000.0</c:v>
                </c:pt>
                <c:pt idx="1">
                  <c:v>2000.0</c:v>
                </c:pt>
                <c:pt idx="2">
                  <c:v>1500.0</c:v>
                </c:pt>
                <c:pt idx="3">
                  <c:v>1000.0</c:v>
                </c:pt>
                <c:pt idx="4">
                  <c:v>750.0</c:v>
                </c:pt>
                <c:pt idx="5">
                  <c:v>0.0</c:v>
                </c:pt>
              </c:numCache>
            </c:numRef>
          </c:xVal>
          <c:yVal>
            <c:numRef>
              <c:f>LB!$S$2:$S$7</c:f>
              <c:numCache>
                <c:formatCode>General</c:formatCode>
                <c:ptCount val="6"/>
                <c:pt idx="0">
                  <c:v>0.107</c:v>
                </c:pt>
                <c:pt idx="1">
                  <c:v>0.108666666666667</c:v>
                </c:pt>
                <c:pt idx="2">
                  <c:v>0.108166666666667</c:v>
                </c:pt>
                <c:pt idx="3">
                  <c:v>0.111833333333333</c:v>
                </c:pt>
                <c:pt idx="4">
                  <c:v>0.111666666666667</c:v>
                </c:pt>
                <c:pt idx="5">
                  <c:v>0.110166666666667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32640192"/>
        <c:axId val="112010544"/>
      </c:scatterChart>
      <c:valAx>
        <c:axId val="-23264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10544"/>
        <c:crosses val="autoZero"/>
        <c:crossBetween val="midCat"/>
      </c:valAx>
      <c:valAx>
        <c:axId val="11201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32640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11:00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7796587926509"/>
                  <c:y val="-0.2554137503645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LB!$T$2:$T$7</c:f>
                <c:numCache>
                  <c:formatCode>General</c:formatCode>
                  <c:ptCount val="6"/>
                  <c:pt idx="0">
                    <c:v>0.00318852107828483</c:v>
                  </c:pt>
                  <c:pt idx="1">
                    <c:v>0.00327448045073142</c:v>
                  </c:pt>
                  <c:pt idx="2">
                    <c:v>0.00164991582276861</c:v>
                  </c:pt>
                  <c:pt idx="3">
                    <c:v>0.00719181633679714</c:v>
                  </c:pt>
                  <c:pt idx="4">
                    <c:v>0.00271825107171668</c:v>
                  </c:pt>
                  <c:pt idx="5">
                    <c:v>0.000623609564462324</c:v>
                  </c:pt>
                </c:numCache>
              </c:numRef>
            </c:plus>
            <c:minus>
              <c:numRef>
                <c:f>LB!$T$2:$T$7</c:f>
                <c:numCache>
                  <c:formatCode>General</c:formatCode>
                  <c:ptCount val="6"/>
                  <c:pt idx="0">
                    <c:v>0.00318852107828483</c:v>
                  </c:pt>
                  <c:pt idx="1">
                    <c:v>0.00327448045073142</c:v>
                  </c:pt>
                  <c:pt idx="2">
                    <c:v>0.00164991582276861</c:v>
                  </c:pt>
                  <c:pt idx="3">
                    <c:v>0.00719181633679714</c:v>
                  </c:pt>
                  <c:pt idx="4">
                    <c:v>0.00271825107171668</c:v>
                  </c:pt>
                  <c:pt idx="5">
                    <c:v>0.000623609564462324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LB!$O$26:$O$31</c:f>
              <c:numCache>
                <c:formatCode>General</c:formatCode>
                <c:ptCount val="6"/>
                <c:pt idx="0">
                  <c:v>750.0</c:v>
                </c:pt>
                <c:pt idx="1">
                  <c:v>1000.0</c:v>
                </c:pt>
                <c:pt idx="2">
                  <c:v>1500.0</c:v>
                </c:pt>
                <c:pt idx="3">
                  <c:v>2000.0</c:v>
                </c:pt>
                <c:pt idx="4">
                  <c:v>5000.0</c:v>
                </c:pt>
                <c:pt idx="5">
                  <c:v>0.0</c:v>
                </c:pt>
              </c:numCache>
            </c:numRef>
          </c:xVal>
          <c:yVal>
            <c:numRef>
              <c:f>LB!$S$2:$S$7</c:f>
              <c:numCache>
                <c:formatCode>General</c:formatCode>
                <c:ptCount val="6"/>
                <c:pt idx="0">
                  <c:v>0.107</c:v>
                </c:pt>
                <c:pt idx="1">
                  <c:v>0.108666666666667</c:v>
                </c:pt>
                <c:pt idx="2">
                  <c:v>0.108166666666667</c:v>
                </c:pt>
                <c:pt idx="3">
                  <c:v>0.111833333333333</c:v>
                </c:pt>
                <c:pt idx="4">
                  <c:v>0.111666666666667</c:v>
                </c:pt>
                <c:pt idx="5">
                  <c:v>0.110166666666667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15863536"/>
        <c:axId val="-515853216"/>
      </c:scatterChart>
      <c:valAx>
        <c:axId val="-515863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5853216"/>
        <c:crosses val="autoZero"/>
        <c:crossBetween val="midCat"/>
      </c:valAx>
      <c:valAx>
        <c:axId val="-51585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5863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12:30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6560586176728"/>
                  <c:y val="-0.61474263633712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LB!$AA$2:$AA$7</c:f>
                <c:numCache>
                  <c:formatCode>General</c:formatCode>
                  <c:ptCount val="6"/>
                  <c:pt idx="0">
                    <c:v>0.00295334085777822</c:v>
                  </c:pt>
                  <c:pt idx="1">
                    <c:v>0.00306412938514171</c:v>
                  </c:pt>
                  <c:pt idx="2">
                    <c:v>0.00122474487139159</c:v>
                  </c:pt>
                  <c:pt idx="3">
                    <c:v>0.00719181633679713</c:v>
                  </c:pt>
                  <c:pt idx="4">
                    <c:v>0.00248327740429189</c:v>
                  </c:pt>
                  <c:pt idx="5">
                    <c:v>0.000623609564462324</c:v>
                  </c:pt>
                </c:numCache>
              </c:numRef>
            </c:plus>
            <c:minus>
              <c:numRef>
                <c:f>LB!$AA$2:$AA$7</c:f>
                <c:numCache>
                  <c:formatCode>General</c:formatCode>
                  <c:ptCount val="6"/>
                  <c:pt idx="0">
                    <c:v>0.00295334085777822</c:v>
                  </c:pt>
                  <c:pt idx="1">
                    <c:v>0.00306412938514171</c:v>
                  </c:pt>
                  <c:pt idx="2">
                    <c:v>0.00122474487139159</c:v>
                  </c:pt>
                  <c:pt idx="3">
                    <c:v>0.00719181633679713</c:v>
                  </c:pt>
                  <c:pt idx="4">
                    <c:v>0.00248327740429189</c:v>
                  </c:pt>
                  <c:pt idx="5">
                    <c:v>0.000623609564462324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LB!$V$2:$V$7</c:f>
              <c:numCache>
                <c:formatCode>General</c:formatCode>
                <c:ptCount val="6"/>
                <c:pt idx="0">
                  <c:v>5000.0</c:v>
                </c:pt>
                <c:pt idx="1">
                  <c:v>2000.0</c:v>
                </c:pt>
                <c:pt idx="2">
                  <c:v>1500.0</c:v>
                </c:pt>
                <c:pt idx="3">
                  <c:v>1000.0</c:v>
                </c:pt>
                <c:pt idx="4">
                  <c:v>750.0</c:v>
                </c:pt>
                <c:pt idx="5">
                  <c:v>0.0</c:v>
                </c:pt>
              </c:numCache>
            </c:numRef>
          </c:xVal>
          <c:yVal>
            <c:numRef>
              <c:f>LB!$Z$2:$Z$7</c:f>
              <c:numCache>
                <c:formatCode>General</c:formatCode>
                <c:ptCount val="6"/>
                <c:pt idx="0">
                  <c:v>0.106166666666667</c:v>
                </c:pt>
                <c:pt idx="1">
                  <c:v>0.107833333333333</c:v>
                </c:pt>
                <c:pt idx="2">
                  <c:v>0.1075</c:v>
                </c:pt>
                <c:pt idx="3">
                  <c:v>0.110833333333333</c:v>
                </c:pt>
                <c:pt idx="4">
                  <c:v>0.1105</c:v>
                </c:pt>
                <c:pt idx="5">
                  <c:v>0.109666666666667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7707632"/>
        <c:axId val="-514540848"/>
      </c:scatterChart>
      <c:valAx>
        <c:axId val="-197707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4540848"/>
        <c:crosses val="autoZero"/>
        <c:crossBetween val="midCat"/>
      </c:valAx>
      <c:valAx>
        <c:axId val="-51454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7707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12:30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7241032370954"/>
                  <c:y val="-0.4265729804607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LB!$AA$2:$AA$7</c:f>
                <c:numCache>
                  <c:formatCode>General</c:formatCode>
                  <c:ptCount val="6"/>
                  <c:pt idx="0">
                    <c:v>0.00295334085777822</c:v>
                  </c:pt>
                  <c:pt idx="1">
                    <c:v>0.00306412938514171</c:v>
                  </c:pt>
                  <c:pt idx="2">
                    <c:v>0.00122474487139159</c:v>
                  </c:pt>
                  <c:pt idx="3">
                    <c:v>0.00719181633679713</c:v>
                  </c:pt>
                  <c:pt idx="4">
                    <c:v>0.00248327740429189</c:v>
                  </c:pt>
                  <c:pt idx="5">
                    <c:v>0.000623609564462324</c:v>
                  </c:pt>
                </c:numCache>
              </c:numRef>
            </c:plus>
            <c:minus>
              <c:numRef>
                <c:f>LB!$AA$2:$AA$7</c:f>
                <c:numCache>
                  <c:formatCode>General</c:formatCode>
                  <c:ptCount val="6"/>
                  <c:pt idx="0">
                    <c:v>0.00295334085777822</c:v>
                  </c:pt>
                  <c:pt idx="1">
                    <c:v>0.00306412938514171</c:v>
                  </c:pt>
                  <c:pt idx="2">
                    <c:v>0.00122474487139159</c:v>
                  </c:pt>
                  <c:pt idx="3">
                    <c:v>0.00719181633679713</c:v>
                  </c:pt>
                  <c:pt idx="4">
                    <c:v>0.00248327740429189</c:v>
                  </c:pt>
                  <c:pt idx="5">
                    <c:v>0.000623609564462324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LB!$V$26:$V$31</c:f>
              <c:numCache>
                <c:formatCode>General</c:formatCode>
                <c:ptCount val="6"/>
                <c:pt idx="0">
                  <c:v>750.0</c:v>
                </c:pt>
                <c:pt idx="1">
                  <c:v>1000.0</c:v>
                </c:pt>
                <c:pt idx="2">
                  <c:v>1500.0</c:v>
                </c:pt>
                <c:pt idx="3">
                  <c:v>2000.0</c:v>
                </c:pt>
                <c:pt idx="4">
                  <c:v>5000.0</c:v>
                </c:pt>
                <c:pt idx="5">
                  <c:v>0.0</c:v>
                </c:pt>
              </c:numCache>
            </c:numRef>
          </c:xVal>
          <c:yVal>
            <c:numRef>
              <c:f>LB!$Z$2:$Z$7</c:f>
              <c:numCache>
                <c:formatCode>General</c:formatCode>
                <c:ptCount val="6"/>
                <c:pt idx="0">
                  <c:v>0.106166666666667</c:v>
                </c:pt>
                <c:pt idx="1">
                  <c:v>0.107833333333333</c:v>
                </c:pt>
                <c:pt idx="2">
                  <c:v>0.1075</c:v>
                </c:pt>
                <c:pt idx="3">
                  <c:v>0.110833333333333</c:v>
                </c:pt>
                <c:pt idx="4">
                  <c:v>0.1105</c:v>
                </c:pt>
                <c:pt idx="5">
                  <c:v>0.109666666666667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12574608"/>
        <c:axId val="-512572816"/>
      </c:scatterChart>
      <c:valAx>
        <c:axId val="-51257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2572816"/>
        <c:crosses val="autoZero"/>
        <c:crossBetween val="midCat"/>
      </c:valAx>
      <c:valAx>
        <c:axId val="-51257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2574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2:00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629921259843"/>
                  <c:y val="-0.5756098716827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MRS!$M$2:$M$6</c:f>
                <c:numCache>
                  <c:formatCode>General</c:formatCode>
                  <c:ptCount val="5"/>
                  <c:pt idx="0">
                    <c:v>0.00311804782231162</c:v>
                  </c:pt>
                  <c:pt idx="1">
                    <c:v>0.00262466929133727</c:v>
                  </c:pt>
                  <c:pt idx="2">
                    <c:v>0.0044783429475148</c:v>
                  </c:pt>
                  <c:pt idx="3">
                    <c:v>0.00460072458061408</c:v>
                  </c:pt>
                  <c:pt idx="4">
                    <c:v>0.00473168985552613</c:v>
                  </c:pt>
                </c:numCache>
              </c:numRef>
            </c:plus>
            <c:minus>
              <c:numRef>
                <c:f>MRS!$M$2:$M$6</c:f>
                <c:numCache>
                  <c:formatCode>General</c:formatCode>
                  <c:ptCount val="5"/>
                  <c:pt idx="0">
                    <c:v>0.00311804782231162</c:v>
                  </c:pt>
                  <c:pt idx="1">
                    <c:v>0.00262466929133727</c:v>
                  </c:pt>
                  <c:pt idx="2">
                    <c:v>0.0044783429475148</c:v>
                  </c:pt>
                  <c:pt idx="3">
                    <c:v>0.00460072458061408</c:v>
                  </c:pt>
                  <c:pt idx="4">
                    <c:v>0.00473168985552613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MRS!$H$2:$H$6</c:f>
              <c:numCache>
                <c:formatCode>General</c:formatCode>
                <c:ptCount val="5"/>
                <c:pt idx="0">
                  <c:v>5000.0</c:v>
                </c:pt>
                <c:pt idx="1">
                  <c:v>2000.0</c:v>
                </c:pt>
                <c:pt idx="2">
                  <c:v>1500.0</c:v>
                </c:pt>
                <c:pt idx="3">
                  <c:v>1000.0</c:v>
                </c:pt>
                <c:pt idx="4">
                  <c:v>0.0</c:v>
                </c:pt>
              </c:numCache>
            </c:numRef>
          </c:xVal>
          <c:yVal>
            <c:numRef>
              <c:f>MRS!$L$2:$L$6</c:f>
              <c:numCache>
                <c:formatCode>General</c:formatCode>
                <c:ptCount val="5"/>
                <c:pt idx="0">
                  <c:v>0.0991666666666666</c:v>
                </c:pt>
                <c:pt idx="1">
                  <c:v>0.109333333333333</c:v>
                </c:pt>
                <c:pt idx="2">
                  <c:v>0.106333333333333</c:v>
                </c:pt>
                <c:pt idx="3">
                  <c:v>0.113</c:v>
                </c:pt>
                <c:pt idx="4">
                  <c:v>0.112833333333333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844624"/>
        <c:axId val="236651648"/>
      </c:scatterChart>
      <c:valAx>
        <c:axId val="235844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51648"/>
        <c:crosses val="autoZero"/>
        <c:crossBetween val="midCat"/>
      </c:valAx>
      <c:valAx>
        <c:axId val="236651648"/>
        <c:scaling>
          <c:orientation val="minMax"/>
          <c:min val="0.0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844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3:00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440769903762"/>
                  <c:y val="-0.5756098716827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MRS!$T$2:$T$6</c:f>
                <c:numCache>
                  <c:formatCode>General</c:formatCode>
                  <c:ptCount val="5"/>
                  <c:pt idx="0">
                    <c:v>0.00355902608401044</c:v>
                  </c:pt>
                  <c:pt idx="1">
                    <c:v>0.00212132034355964</c:v>
                  </c:pt>
                  <c:pt idx="2">
                    <c:v>0.00501663898109747</c:v>
                  </c:pt>
                  <c:pt idx="3">
                    <c:v>0.00520149551144241</c:v>
                  </c:pt>
                  <c:pt idx="4">
                    <c:v>0.00590668171555645</c:v>
                  </c:pt>
                </c:numCache>
              </c:numRef>
            </c:plus>
            <c:minus>
              <c:numRef>
                <c:f>MRS!$T$2:$T$6</c:f>
                <c:numCache>
                  <c:formatCode>General</c:formatCode>
                  <c:ptCount val="5"/>
                  <c:pt idx="0">
                    <c:v>0.00355902608401044</c:v>
                  </c:pt>
                  <c:pt idx="1">
                    <c:v>0.00212132034355964</c:v>
                  </c:pt>
                  <c:pt idx="2">
                    <c:v>0.00501663898109747</c:v>
                  </c:pt>
                  <c:pt idx="3">
                    <c:v>0.00520149551144241</c:v>
                  </c:pt>
                  <c:pt idx="4">
                    <c:v>0.00590668171555645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MRS!$O$2:$O$6</c:f>
              <c:numCache>
                <c:formatCode>General</c:formatCode>
                <c:ptCount val="5"/>
                <c:pt idx="0">
                  <c:v>5000.0</c:v>
                </c:pt>
                <c:pt idx="1">
                  <c:v>2000.0</c:v>
                </c:pt>
                <c:pt idx="2">
                  <c:v>1500.0</c:v>
                </c:pt>
                <c:pt idx="3">
                  <c:v>1000.0</c:v>
                </c:pt>
                <c:pt idx="4">
                  <c:v>0.0</c:v>
                </c:pt>
              </c:numCache>
            </c:numRef>
          </c:xVal>
          <c:yVal>
            <c:numRef>
              <c:f>MRS!$S$2:$S$6</c:f>
              <c:numCache>
                <c:formatCode>General</c:formatCode>
                <c:ptCount val="5"/>
                <c:pt idx="0">
                  <c:v>0.097</c:v>
                </c:pt>
                <c:pt idx="1">
                  <c:v>0.106</c:v>
                </c:pt>
                <c:pt idx="2">
                  <c:v>0.1025</c:v>
                </c:pt>
                <c:pt idx="3">
                  <c:v>0.108666666666667</c:v>
                </c:pt>
                <c:pt idx="4">
                  <c:v>0.109666666666667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482560"/>
        <c:axId val="242476704"/>
      </c:scatterChart>
      <c:valAx>
        <c:axId val="24248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476704"/>
        <c:crosses val="autoZero"/>
        <c:crossBetween val="midCat"/>
      </c:valAx>
      <c:valAx>
        <c:axId val="242476704"/>
        <c:scaling>
          <c:orientation val="minMax"/>
          <c:min val="0.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482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4:00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78296587926509"/>
                  <c:y val="-0.5848691309419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MRS!$AA$2:$AA$6</c:f>
                <c:numCache>
                  <c:formatCode>General</c:formatCode>
                  <c:ptCount val="5"/>
                  <c:pt idx="0">
                    <c:v>0.00239211668240122</c:v>
                  </c:pt>
                  <c:pt idx="1">
                    <c:v>0.00154560308258262</c:v>
                  </c:pt>
                  <c:pt idx="2">
                    <c:v>0.00379326889224701</c:v>
                  </c:pt>
                  <c:pt idx="3">
                    <c:v>0.00356682242650545</c:v>
                  </c:pt>
                  <c:pt idx="4">
                    <c:v>0.00580708379672811</c:v>
                  </c:pt>
                </c:numCache>
              </c:numRef>
            </c:plus>
            <c:minus>
              <c:numRef>
                <c:f>MRS!$AA$2:$AA$6</c:f>
                <c:numCache>
                  <c:formatCode>General</c:formatCode>
                  <c:ptCount val="5"/>
                  <c:pt idx="0">
                    <c:v>0.00239211668240122</c:v>
                  </c:pt>
                  <c:pt idx="1">
                    <c:v>0.00154560308258262</c:v>
                  </c:pt>
                  <c:pt idx="2">
                    <c:v>0.00379326889224701</c:v>
                  </c:pt>
                  <c:pt idx="3">
                    <c:v>0.00356682242650545</c:v>
                  </c:pt>
                  <c:pt idx="4">
                    <c:v>0.00580708379672811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MRS!$V$2:$V$6</c:f>
              <c:numCache>
                <c:formatCode>General</c:formatCode>
                <c:ptCount val="5"/>
                <c:pt idx="0">
                  <c:v>5000.0</c:v>
                </c:pt>
                <c:pt idx="1">
                  <c:v>2000.0</c:v>
                </c:pt>
                <c:pt idx="2">
                  <c:v>1500.0</c:v>
                </c:pt>
                <c:pt idx="3">
                  <c:v>1000.0</c:v>
                </c:pt>
                <c:pt idx="4">
                  <c:v>0.0</c:v>
                </c:pt>
              </c:numCache>
            </c:numRef>
          </c:xVal>
          <c:yVal>
            <c:numRef>
              <c:f>MRS!$Z$2:$Z$6</c:f>
              <c:numCache>
                <c:formatCode>General</c:formatCode>
                <c:ptCount val="5"/>
                <c:pt idx="0">
                  <c:v>0.0953333333333333</c:v>
                </c:pt>
                <c:pt idx="1">
                  <c:v>0.103666666666667</c:v>
                </c:pt>
                <c:pt idx="2">
                  <c:v>0.100833333333333</c:v>
                </c:pt>
                <c:pt idx="3">
                  <c:v>0.105666666666667</c:v>
                </c:pt>
                <c:pt idx="4">
                  <c:v>0.108333333333333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6180800"/>
        <c:axId val="-196178752"/>
      </c:scatterChart>
      <c:valAx>
        <c:axId val="-196180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6178752"/>
        <c:crosses val="autoZero"/>
        <c:crossBetween val="midCat"/>
      </c:valAx>
      <c:valAx>
        <c:axId val="-196178752"/>
        <c:scaling>
          <c:orientation val="minMax"/>
          <c:max val="0.115"/>
          <c:min val="0.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6180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5:00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81074365704287"/>
                  <c:y val="-0.5663506124234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MRS!$AH$2:$AH$6</c:f>
                <c:numCache>
                  <c:formatCode>General</c:formatCode>
                  <c:ptCount val="5"/>
                  <c:pt idx="0">
                    <c:v>0.002392117</c:v>
                  </c:pt>
                  <c:pt idx="1">
                    <c:v>0.001545603</c:v>
                  </c:pt>
                  <c:pt idx="2">
                    <c:v>0.003793269</c:v>
                  </c:pt>
                  <c:pt idx="3">
                    <c:v>0.003566822</c:v>
                  </c:pt>
                  <c:pt idx="4">
                    <c:v>0.005807084</c:v>
                  </c:pt>
                </c:numCache>
              </c:numRef>
            </c:plus>
            <c:minus>
              <c:numRef>
                <c:f>MRS!$AH$2:$AH$6</c:f>
                <c:numCache>
                  <c:formatCode>General</c:formatCode>
                  <c:ptCount val="5"/>
                  <c:pt idx="0">
                    <c:v>0.002392117</c:v>
                  </c:pt>
                  <c:pt idx="1">
                    <c:v>0.001545603</c:v>
                  </c:pt>
                  <c:pt idx="2">
                    <c:v>0.003793269</c:v>
                  </c:pt>
                  <c:pt idx="3">
                    <c:v>0.003566822</c:v>
                  </c:pt>
                  <c:pt idx="4">
                    <c:v>0.005807084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MRS!$AC$2:$AC$6</c:f>
              <c:numCache>
                <c:formatCode>General</c:formatCode>
                <c:ptCount val="5"/>
                <c:pt idx="0">
                  <c:v>5000.0</c:v>
                </c:pt>
                <c:pt idx="1">
                  <c:v>2000.0</c:v>
                </c:pt>
                <c:pt idx="2">
                  <c:v>1500.0</c:v>
                </c:pt>
                <c:pt idx="3">
                  <c:v>1000.0</c:v>
                </c:pt>
                <c:pt idx="4">
                  <c:v>0.0</c:v>
                </c:pt>
              </c:numCache>
            </c:numRef>
          </c:xVal>
          <c:yVal>
            <c:numRef>
              <c:f>MRS!$AG$2:$AG$6</c:f>
              <c:numCache>
                <c:formatCode>General</c:formatCode>
                <c:ptCount val="5"/>
                <c:pt idx="0">
                  <c:v>0.095333333</c:v>
                </c:pt>
                <c:pt idx="1">
                  <c:v>0.103666667</c:v>
                </c:pt>
                <c:pt idx="2">
                  <c:v>0.100833333</c:v>
                </c:pt>
                <c:pt idx="3">
                  <c:v>0.105666667</c:v>
                </c:pt>
                <c:pt idx="4">
                  <c:v>0.108333333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80368"/>
        <c:axId val="214081728"/>
      </c:scatterChart>
      <c:valAx>
        <c:axId val="214080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81728"/>
        <c:crosses val="autoZero"/>
        <c:crossBetween val="midCat"/>
      </c:valAx>
      <c:valAx>
        <c:axId val="214081728"/>
        <c:scaling>
          <c:orientation val="minMax"/>
          <c:max val="0.115"/>
          <c:min val="0.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80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8:00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3298884514436"/>
                  <c:y val="-0.4873047411626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LB!$F$2:$F$7</c:f>
                <c:numCache>
                  <c:formatCode>General</c:formatCode>
                  <c:ptCount val="6"/>
                  <c:pt idx="0">
                    <c:v>0.00309120616516524</c:v>
                  </c:pt>
                  <c:pt idx="1">
                    <c:v>0.00306412938514171</c:v>
                  </c:pt>
                  <c:pt idx="2">
                    <c:v>0.00164991582276861</c:v>
                  </c:pt>
                  <c:pt idx="3">
                    <c:v>0.00681909084849293</c:v>
                  </c:pt>
                  <c:pt idx="4">
                    <c:v>0.00318852107828483</c:v>
                  </c:pt>
                  <c:pt idx="5">
                    <c:v>0.000471404520791032</c:v>
                  </c:pt>
                </c:numCache>
              </c:numRef>
            </c:plus>
            <c:minus>
              <c:numRef>
                <c:f>LB!$F$2:$F$7</c:f>
                <c:numCache>
                  <c:formatCode>General</c:formatCode>
                  <c:ptCount val="6"/>
                  <c:pt idx="0">
                    <c:v>0.00309120616516524</c:v>
                  </c:pt>
                  <c:pt idx="1">
                    <c:v>0.00306412938514171</c:v>
                  </c:pt>
                  <c:pt idx="2">
                    <c:v>0.00164991582276861</c:v>
                  </c:pt>
                  <c:pt idx="3">
                    <c:v>0.00681909084849293</c:v>
                  </c:pt>
                  <c:pt idx="4">
                    <c:v>0.00318852107828483</c:v>
                  </c:pt>
                  <c:pt idx="5">
                    <c:v>0.000471404520791032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LB!$A$2:$A$7</c:f>
              <c:numCache>
                <c:formatCode>General</c:formatCode>
                <c:ptCount val="6"/>
                <c:pt idx="0">
                  <c:v>5000.0</c:v>
                </c:pt>
                <c:pt idx="1">
                  <c:v>2000.0</c:v>
                </c:pt>
                <c:pt idx="2">
                  <c:v>1500.0</c:v>
                </c:pt>
                <c:pt idx="3">
                  <c:v>1000.0</c:v>
                </c:pt>
                <c:pt idx="4">
                  <c:v>750.0</c:v>
                </c:pt>
                <c:pt idx="5">
                  <c:v>0.0</c:v>
                </c:pt>
              </c:numCache>
            </c:numRef>
          </c:xVal>
          <c:yVal>
            <c:numRef>
              <c:f>LB!$E$2:$E$7</c:f>
              <c:numCache>
                <c:formatCode>General</c:formatCode>
                <c:ptCount val="6"/>
                <c:pt idx="0">
                  <c:v>0.108833333333333</c:v>
                </c:pt>
                <c:pt idx="1">
                  <c:v>0.109833333333333</c:v>
                </c:pt>
                <c:pt idx="2">
                  <c:v>0.109333333333333</c:v>
                </c:pt>
                <c:pt idx="3">
                  <c:v>0.1135</c:v>
                </c:pt>
                <c:pt idx="4">
                  <c:v>0.1135</c:v>
                </c:pt>
                <c:pt idx="5">
                  <c:v>0.111333333333333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7404608"/>
        <c:axId val="-67406656"/>
      </c:scatterChart>
      <c:valAx>
        <c:axId val="-6740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406656"/>
        <c:crosses val="autoZero"/>
        <c:crossBetween val="midCat"/>
      </c:valAx>
      <c:valAx>
        <c:axId val="-6740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404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8:00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3352143482065"/>
                  <c:y val="0.2102945465150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LB!$F$26:$F$31</c:f>
                <c:numCache>
                  <c:formatCode>General</c:formatCode>
                  <c:ptCount val="6"/>
                  <c:pt idx="0">
                    <c:v>0.00309120616516524</c:v>
                  </c:pt>
                  <c:pt idx="1">
                    <c:v>0.00306412938514171</c:v>
                  </c:pt>
                  <c:pt idx="2">
                    <c:v>0.00164991582276861</c:v>
                  </c:pt>
                  <c:pt idx="3">
                    <c:v>0.00681909084849293</c:v>
                  </c:pt>
                  <c:pt idx="4">
                    <c:v>0.00318852107828483</c:v>
                  </c:pt>
                  <c:pt idx="5">
                    <c:v>0.000471404520791032</c:v>
                  </c:pt>
                </c:numCache>
              </c:numRef>
            </c:plus>
            <c:minus>
              <c:numRef>
                <c:f>LB!$F$26:$F$31</c:f>
                <c:numCache>
                  <c:formatCode>General</c:formatCode>
                  <c:ptCount val="6"/>
                  <c:pt idx="0">
                    <c:v>0.00309120616516524</c:v>
                  </c:pt>
                  <c:pt idx="1">
                    <c:v>0.00306412938514171</c:v>
                  </c:pt>
                  <c:pt idx="2">
                    <c:v>0.00164991582276861</c:v>
                  </c:pt>
                  <c:pt idx="3">
                    <c:v>0.00681909084849293</c:v>
                  </c:pt>
                  <c:pt idx="4">
                    <c:v>0.00318852107828483</c:v>
                  </c:pt>
                  <c:pt idx="5">
                    <c:v>0.000471404520791032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LB!$A$26:$A$31</c:f>
              <c:numCache>
                <c:formatCode>General</c:formatCode>
                <c:ptCount val="6"/>
                <c:pt idx="0">
                  <c:v>750.0</c:v>
                </c:pt>
                <c:pt idx="1">
                  <c:v>1000.0</c:v>
                </c:pt>
                <c:pt idx="2">
                  <c:v>1500.0</c:v>
                </c:pt>
                <c:pt idx="3">
                  <c:v>2000.0</c:v>
                </c:pt>
                <c:pt idx="4">
                  <c:v>5000.0</c:v>
                </c:pt>
                <c:pt idx="5">
                  <c:v>0.0</c:v>
                </c:pt>
              </c:numCache>
            </c:numRef>
          </c:xVal>
          <c:yVal>
            <c:numRef>
              <c:f>LB!$E$26:$E$31</c:f>
              <c:numCache>
                <c:formatCode>General</c:formatCode>
                <c:ptCount val="6"/>
                <c:pt idx="0">
                  <c:v>0.108833333333333</c:v>
                </c:pt>
                <c:pt idx="1">
                  <c:v>0.109833333333333</c:v>
                </c:pt>
                <c:pt idx="2">
                  <c:v>0.109333333333333</c:v>
                </c:pt>
                <c:pt idx="3">
                  <c:v>0.1135</c:v>
                </c:pt>
                <c:pt idx="4">
                  <c:v>0.1135</c:v>
                </c:pt>
                <c:pt idx="5">
                  <c:v>0.111333333333333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7832464"/>
        <c:axId val="-70354432"/>
      </c:scatterChart>
      <c:valAx>
        <c:axId val="-6783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0354432"/>
        <c:crosses val="autoZero"/>
        <c:crossBetween val="midCat"/>
      </c:valAx>
      <c:valAx>
        <c:axId val="-7035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832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9:30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0.131735522421399"/>
                  <c:y val="-0.5570299212598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1735522421399"/>
                  <c:y val="-0.5481410323709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LB!$M$2:$M$7</c:f>
                <c:numCache>
                  <c:formatCode>General</c:formatCode>
                  <c:ptCount val="6"/>
                  <c:pt idx="0">
                    <c:v>0.00309120616516524</c:v>
                  </c:pt>
                  <c:pt idx="1">
                    <c:v>0.00285773803324704</c:v>
                  </c:pt>
                  <c:pt idx="2">
                    <c:v>0.0016996731711976</c:v>
                  </c:pt>
                  <c:pt idx="3">
                    <c:v>0.00719181633679714</c:v>
                  </c:pt>
                  <c:pt idx="4">
                    <c:v>0.00318852107828483</c:v>
                  </c:pt>
                  <c:pt idx="5">
                    <c:v>0.000471404520791032</c:v>
                  </c:pt>
                </c:numCache>
              </c:numRef>
            </c:plus>
            <c:minus>
              <c:numRef>
                <c:f>LB!$M$2:$M$7</c:f>
                <c:numCache>
                  <c:formatCode>General</c:formatCode>
                  <c:ptCount val="6"/>
                  <c:pt idx="0">
                    <c:v>0.00309120616516524</c:v>
                  </c:pt>
                  <c:pt idx="1">
                    <c:v>0.00285773803324704</c:v>
                  </c:pt>
                  <c:pt idx="2">
                    <c:v>0.0016996731711976</c:v>
                  </c:pt>
                  <c:pt idx="3">
                    <c:v>0.00719181633679714</c:v>
                  </c:pt>
                  <c:pt idx="4">
                    <c:v>0.00318852107828483</c:v>
                  </c:pt>
                  <c:pt idx="5">
                    <c:v>0.000471404520791032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LB!$H$2:$H$7</c:f>
              <c:numCache>
                <c:formatCode>General</c:formatCode>
                <c:ptCount val="6"/>
                <c:pt idx="0">
                  <c:v>5000.0</c:v>
                </c:pt>
                <c:pt idx="1">
                  <c:v>2000.0</c:v>
                </c:pt>
                <c:pt idx="2">
                  <c:v>1500.0</c:v>
                </c:pt>
                <c:pt idx="3">
                  <c:v>1000.0</c:v>
                </c:pt>
                <c:pt idx="4">
                  <c:v>750.0</c:v>
                </c:pt>
                <c:pt idx="5">
                  <c:v>0.0</c:v>
                </c:pt>
              </c:numCache>
            </c:numRef>
          </c:xVal>
          <c:yVal>
            <c:numRef>
              <c:f>LB!$L$2:$L$7</c:f>
              <c:numCache>
                <c:formatCode>General</c:formatCode>
                <c:ptCount val="6"/>
                <c:pt idx="0">
                  <c:v>0.107833333333333</c:v>
                </c:pt>
                <c:pt idx="1">
                  <c:v>0.109</c:v>
                </c:pt>
                <c:pt idx="2">
                  <c:v>0.108833333333333</c:v>
                </c:pt>
                <c:pt idx="3">
                  <c:v>0.112833333333333</c:v>
                </c:pt>
                <c:pt idx="4">
                  <c:v>0.1125</c:v>
                </c:pt>
                <c:pt idx="5">
                  <c:v>0.110666666666667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0400"/>
        <c:axId val="2579872"/>
      </c:scatterChart>
      <c:valAx>
        <c:axId val="2580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9872"/>
        <c:crosses val="autoZero"/>
        <c:crossBetween val="midCat"/>
      </c:valAx>
      <c:valAx>
        <c:axId val="257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0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9:30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0011994750656168"/>
                  <c:y val="-0.06090186643336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LB!$M$26:$M$31</c:f>
                <c:numCache>
                  <c:formatCode>General</c:formatCode>
                  <c:ptCount val="6"/>
                  <c:pt idx="0">
                    <c:v>0.00309120616516524</c:v>
                  </c:pt>
                  <c:pt idx="1">
                    <c:v>0.00285773803324704</c:v>
                  </c:pt>
                  <c:pt idx="2">
                    <c:v>0.0016996731711976</c:v>
                  </c:pt>
                  <c:pt idx="3">
                    <c:v>0.00719181633679714</c:v>
                  </c:pt>
                  <c:pt idx="4">
                    <c:v>0.00318852107828483</c:v>
                  </c:pt>
                  <c:pt idx="5">
                    <c:v>0.000471404520791032</c:v>
                  </c:pt>
                </c:numCache>
              </c:numRef>
            </c:plus>
            <c:minus>
              <c:numRef>
                <c:f>LB!$M$26:$M$31</c:f>
                <c:numCache>
                  <c:formatCode>General</c:formatCode>
                  <c:ptCount val="6"/>
                  <c:pt idx="0">
                    <c:v>0.00309120616516524</c:v>
                  </c:pt>
                  <c:pt idx="1">
                    <c:v>0.00285773803324704</c:v>
                  </c:pt>
                  <c:pt idx="2">
                    <c:v>0.0016996731711976</c:v>
                  </c:pt>
                  <c:pt idx="3">
                    <c:v>0.00719181633679714</c:v>
                  </c:pt>
                  <c:pt idx="4">
                    <c:v>0.00318852107828483</c:v>
                  </c:pt>
                  <c:pt idx="5">
                    <c:v>0.000471404520791032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LB!$H$26:$H$31</c:f>
              <c:numCache>
                <c:formatCode>General</c:formatCode>
                <c:ptCount val="6"/>
                <c:pt idx="0">
                  <c:v>750.0</c:v>
                </c:pt>
                <c:pt idx="1">
                  <c:v>1000.0</c:v>
                </c:pt>
                <c:pt idx="2">
                  <c:v>1500.0</c:v>
                </c:pt>
                <c:pt idx="3">
                  <c:v>2000.0</c:v>
                </c:pt>
                <c:pt idx="4">
                  <c:v>5000.0</c:v>
                </c:pt>
                <c:pt idx="5">
                  <c:v>0.0</c:v>
                </c:pt>
              </c:numCache>
            </c:numRef>
          </c:xVal>
          <c:yVal>
            <c:numRef>
              <c:f>LB!$L$26:$L$31</c:f>
              <c:numCache>
                <c:formatCode>General</c:formatCode>
                <c:ptCount val="6"/>
                <c:pt idx="0">
                  <c:v>0.107833333333333</c:v>
                </c:pt>
                <c:pt idx="1">
                  <c:v>0.109</c:v>
                </c:pt>
                <c:pt idx="2">
                  <c:v>0.108833333333333</c:v>
                </c:pt>
                <c:pt idx="3">
                  <c:v>0.112833333333333</c:v>
                </c:pt>
                <c:pt idx="4">
                  <c:v>0.1125</c:v>
                </c:pt>
                <c:pt idx="5">
                  <c:v>0.110666666666667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4112"/>
        <c:axId val="-513462832"/>
      </c:scatterChart>
      <c:valAx>
        <c:axId val="293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3462832"/>
        <c:crosses val="autoZero"/>
        <c:crossBetween val="midCat"/>
      </c:valAx>
      <c:valAx>
        <c:axId val="-51346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4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5" Type="http://schemas.openxmlformats.org/officeDocument/2006/relationships/chart" Target="../charts/chart10.xml"/><Relationship Id="rId6" Type="http://schemas.openxmlformats.org/officeDocument/2006/relationships/chart" Target="../charts/chart11.xml"/><Relationship Id="rId7" Type="http://schemas.openxmlformats.org/officeDocument/2006/relationships/chart" Target="../charts/chart12.xml"/><Relationship Id="rId8" Type="http://schemas.openxmlformats.org/officeDocument/2006/relationships/chart" Target="../charts/chart13.xml"/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7</xdr:row>
      <xdr:rowOff>25400</xdr:rowOff>
    </xdr:from>
    <xdr:to>
      <xdr:col>6</xdr:col>
      <xdr:colOff>12700</xdr:colOff>
      <xdr:row>21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96520</xdr:colOff>
      <xdr:row>7</xdr:row>
      <xdr:rowOff>40640</xdr:rowOff>
    </xdr:from>
    <xdr:to>
      <xdr:col>12</xdr:col>
      <xdr:colOff>553720</xdr:colOff>
      <xdr:row>20</xdr:row>
      <xdr:rowOff>142240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10160</xdr:colOff>
      <xdr:row>7</xdr:row>
      <xdr:rowOff>20320</xdr:rowOff>
    </xdr:from>
    <xdr:to>
      <xdr:col>19</xdr:col>
      <xdr:colOff>467360</xdr:colOff>
      <xdr:row>20</xdr:row>
      <xdr:rowOff>121920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40640</xdr:colOff>
      <xdr:row>7</xdr:row>
      <xdr:rowOff>10160</xdr:rowOff>
    </xdr:from>
    <xdr:to>
      <xdr:col>26</xdr:col>
      <xdr:colOff>497840</xdr:colOff>
      <xdr:row>20</xdr:row>
      <xdr:rowOff>111760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50800</xdr:colOff>
      <xdr:row>7</xdr:row>
      <xdr:rowOff>30480</xdr:rowOff>
    </xdr:from>
    <xdr:to>
      <xdr:col>33</xdr:col>
      <xdr:colOff>508000</xdr:colOff>
      <xdr:row>20</xdr:row>
      <xdr:rowOff>132080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8</xdr:row>
      <xdr:rowOff>50800</xdr:rowOff>
    </xdr:from>
    <xdr:to>
      <xdr:col>5</xdr:col>
      <xdr:colOff>812800</xdr:colOff>
      <xdr:row>22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311150</xdr:colOff>
      <xdr:row>32</xdr:row>
      <xdr:rowOff>25400</xdr:rowOff>
    </xdr:from>
    <xdr:to>
      <xdr:col>5</xdr:col>
      <xdr:colOff>755650</xdr:colOff>
      <xdr:row>45</xdr:row>
      <xdr:rowOff>127000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57150</xdr:colOff>
      <xdr:row>8</xdr:row>
      <xdr:rowOff>63500</xdr:rowOff>
    </xdr:from>
    <xdr:to>
      <xdr:col>12</xdr:col>
      <xdr:colOff>406400</xdr:colOff>
      <xdr:row>22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57150</xdr:colOff>
      <xdr:row>32</xdr:row>
      <xdr:rowOff>25400</xdr:rowOff>
    </xdr:from>
    <xdr:to>
      <xdr:col>12</xdr:col>
      <xdr:colOff>501650</xdr:colOff>
      <xdr:row>45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31750</xdr:colOff>
      <xdr:row>8</xdr:row>
      <xdr:rowOff>88900</xdr:rowOff>
    </xdr:from>
    <xdr:to>
      <xdr:col>19</xdr:col>
      <xdr:colOff>476250</xdr:colOff>
      <xdr:row>21</xdr:row>
      <xdr:rowOff>190500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19</xdr:col>
      <xdr:colOff>444500</xdr:colOff>
      <xdr:row>45</xdr:row>
      <xdr:rowOff>101600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63500</xdr:colOff>
      <xdr:row>8</xdr:row>
      <xdr:rowOff>63500</xdr:rowOff>
    </xdr:from>
    <xdr:to>
      <xdr:col>26</xdr:col>
      <xdr:colOff>508000</xdr:colOff>
      <xdr:row>21</xdr:row>
      <xdr:rowOff>165100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32</xdr:row>
      <xdr:rowOff>0</xdr:rowOff>
    </xdr:from>
    <xdr:to>
      <xdr:col>26</xdr:col>
      <xdr:colOff>444500</xdr:colOff>
      <xdr:row>45</xdr:row>
      <xdr:rowOff>101600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workbookViewId="0">
      <selection activeCell="G12" sqref="G12"/>
    </sheetView>
  </sheetViews>
  <sheetFormatPr baseColWidth="10" defaultRowHeight="16" x14ac:dyDescent="0.2"/>
  <sheetData>
    <row r="1" spans="1:34" x14ac:dyDescent="0.2">
      <c r="A1" s="1">
        <v>4.1666666666666664E-2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H1" s="1">
        <v>8.3333333333333329E-2</v>
      </c>
      <c r="I1" t="s">
        <v>0</v>
      </c>
      <c r="J1" t="s">
        <v>1</v>
      </c>
      <c r="K1" t="s">
        <v>2</v>
      </c>
      <c r="L1" t="s">
        <v>3</v>
      </c>
      <c r="M1" t="s">
        <v>4</v>
      </c>
      <c r="O1" s="1">
        <v>0.125</v>
      </c>
      <c r="P1" t="s">
        <v>0</v>
      </c>
      <c r="Q1" t="s">
        <v>1</v>
      </c>
      <c r="R1" t="s">
        <v>2</v>
      </c>
      <c r="S1" t="s">
        <v>3</v>
      </c>
      <c r="T1" t="s">
        <v>4</v>
      </c>
      <c r="V1" s="1">
        <v>0.16666666666666666</v>
      </c>
      <c r="W1" s="2" t="s">
        <v>0</v>
      </c>
      <c r="X1" s="2" t="s">
        <v>1</v>
      </c>
      <c r="Y1" s="2" t="s">
        <v>2</v>
      </c>
      <c r="Z1" s="2" t="s">
        <v>3</v>
      </c>
      <c r="AA1" s="2" t="s">
        <v>4</v>
      </c>
      <c r="AC1" s="1">
        <v>0.20833333333333334</v>
      </c>
      <c r="AD1" s="2" t="s">
        <v>0</v>
      </c>
      <c r="AE1" s="2" t="s">
        <v>1</v>
      </c>
      <c r="AF1" s="2" t="s">
        <v>2</v>
      </c>
      <c r="AG1" s="2" t="s">
        <v>3</v>
      </c>
      <c r="AH1" s="2" t="s">
        <v>4</v>
      </c>
    </row>
    <row r="2" spans="1:34" x14ac:dyDescent="0.2">
      <c r="A2">
        <v>5000</v>
      </c>
      <c r="B2">
        <v>0.111</v>
      </c>
      <c r="C2">
        <v>0.107</v>
      </c>
      <c r="D2">
        <v>0.10050000000000001</v>
      </c>
      <c r="E2">
        <f>AVERAGE(B2:D2)</f>
        <v>0.10616666666666667</v>
      </c>
      <c r="F2">
        <f>_xlfn.STDEV.P(B2:D2)</f>
        <v>4.3269183285823878E-3</v>
      </c>
      <c r="H2">
        <v>5000</v>
      </c>
      <c r="I2">
        <v>0.1</v>
      </c>
      <c r="J2">
        <v>0.10250000000000001</v>
      </c>
      <c r="K2">
        <v>9.5000000000000001E-2</v>
      </c>
      <c r="L2">
        <f>AVERAGE(I2:K2)</f>
        <v>9.9166666666666667E-2</v>
      </c>
      <c r="M2">
        <f>_xlfn.STDEV.P(I2:K2)</f>
        <v>3.1180478223116208E-3</v>
      </c>
      <c r="O2">
        <v>5000</v>
      </c>
      <c r="P2">
        <v>9.9000000000000005E-2</v>
      </c>
      <c r="Q2">
        <v>0.1</v>
      </c>
      <c r="R2">
        <v>9.1999999999999998E-2</v>
      </c>
      <c r="S2">
        <f>AVERAGE(P2:R2)</f>
        <v>9.7000000000000017E-2</v>
      </c>
      <c r="T2">
        <f>_xlfn.STDEV.P(P2:R2)</f>
        <v>3.5590260840104404E-3</v>
      </c>
      <c r="V2">
        <v>5000</v>
      </c>
      <c r="W2">
        <v>9.6500000000000002E-2</v>
      </c>
      <c r="X2">
        <v>9.7500000000000003E-2</v>
      </c>
      <c r="Y2">
        <v>9.1999999999999998E-2</v>
      </c>
      <c r="Z2">
        <f>AVERAGE(W2:Y2)</f>
        <v>9.5333333333333339E-2</v>
      </c>
      <c r="AA2">
        <f>_xlfn.STDEV.P(W2:Y2)</f>
        <v>2.3921166824012229E-3</v>
      </c>
      <c r="AC2">
        <v>5000</v>
      </c>
      <c r="AD2">
        <v>9.5500000000000002E-2</v>
      </c>
      <c r="AE2">
        <v>9.5500000000000002E-2</v>
      </c>
      <c r="AF2">
        <v>9.0499999999999997E-2</v>
      </c>
      <c r="AG2" s="2">
        <v>9.5333333000000006E-2</v>
      </c>
      <c r="AH2" s="2">
        <v>2.392117E-3</v>
      </c>
    </row>
    <row r="3" spans="1:34" x14ac:dyDescent="0.2">
      <c r="A3">
        <v>2000</v>
      </c>
      <c r="B3">
        <v>0.12</v>
      </c>
      <c r="C3">
        <v>0.11</v>
      </c>
      <c r="D3">
        <v>0.1115</v>
      </c>
      <c r="E3">
        <f t="shared" ref="E3:E6" si="0">AVERAGE(B3:D3)</f>
        <v>0.11383333333333333</v>
      </c>
      <c r="F3">
        <f t="shared" ref="F3:F6" si="1">_xlfn.STDEV.P(B3:D3)</f>
        <v>4.4032816045409661E-3</v>
      </c>
      <c r="H3">
        <v>2000</v>
      </c>
      <c r="I3">
        <v>0.11299999999999999</v>
      </c>
      <c r="J3">
        <v>0.107</v>
      </c>
      <c r="K3">
        <v>0.108</v>
      </c>
      <c r="L3">
        <f t="shared" ref="L3:L6" si="2">AVERAGE(I3:K3)</f>
        <v>0.10933333333333332</v>
      </c>
      <c r="M3">
        <f t="shared" ref="M3:M6" si="3">_xlfn.STDEV.P(I3:K3)</f>
        <v>2.6246692913372664E-3</v>
      </c>
      <c r="O3">
        <v>2000</v>
      </c>
      <c r="P3">
        <v>0.109</v>
      </c>
      <c r="Q3">
        <v>0.1045</v>
      </c>
      <c r="R3">
        <v>0.10450000000000001</v>
      </c>
      <c r="S3">
        <f t="shared" ref="S3:S6" si="4">AVERAGE(P3:R3)</f>
        <v>0.106</v>
      </c>
      <c r="T3">
        <f t="shared" ref="T3:T6" si="5">_xlfn.STDEV.P(P3:R3)</f>
        <v>2.1213203435596411E-3</v>
      </c>
      <c r="V3">
        <v>2000</v>
      </c>
      <c r="W3">
        <v>0.10500000000000001</v>
      </c>
      <c r="X3">
        <v>0.10150000000000001</v>
      </c>
      <c r="Y3">
        <v>0.10450000000000001</v>
      </c>
      <c r="Z3">
        <f>AVERAGE(W3:Y3)</f>
        <v>0.10366666666666668</v>
      </c>
      <c r="AA3">
        <f>_xlfn.STDEV.P(W3:Y3)</f>
        <v>1.5456030825826187E-3</v>
      </c>
      <c r="AC3">
        <v>2000</v>
      </c>
      <c r="AD3">
        <v>0.10250000000000001</v>
      </c>
      <c r="AE3">
        <v>9.9500000000000005E-2</v>
      </c>
      <c r="AF3">
        <v>0.10350000000000001</v>
      </c>
      <c r="AG3" s="2">
        <v>0.103666667</v>
      </c>
      <c r="AH3" s="2">
        <v>1.545603E-3</v>
      </c>
    </row>
    <row r="4" spans="1:34" x14ac:dyDescent="0.2">
      <c r="A4">
        <v>1500</v>
      </c>
      <c r="B4">
        <v>0.1245</v>
      </c>
      <c r="C4">
        <v>0.113</v>
      </c>
      <c r="D4">
        <v>0.1045</v>
      </c>
      <c r="E4">
        <f t="shared" si="0"/>
        <v>0.11399999999999999</v>
      </c>
      <c r="F4">
        <f t="shared" si="1"/>
        <v>8.1955272354294999E-3</v>
      </c>
      <c r="H4">
        <v>1500</v>
      </c>
      <c r="I4">
        <v>0.1095</v>
      </c>
      <c r="J4">
        <v>0.1095</v>
      </c>
      <c r="K4">
        <v>0.1</v>
      </c>
      <c r="L4">
        <f t="shared" si="2"/>
        <v>0.10633333333333334</v>
      </c>
      <c r="M4">
        <f t="shared" si="3"/>
        <v>4.4783429475147981E-3</v>
      </c>
      <c r="O4">
        <v>1500</v>
      </c>
      <c r="P4">
        <v>0.105</v>
      </c>
      <c r="Q4">
        <v>0.107</v>
      </c>
      <c r="R4">
        <v>9.5500000000000002E-2</v>
      </c>
      <c r="S4">
        <f t="shared" si="4"/>
        <v>0.10249999999999999</v>
      </c>
      <c r="T4">
        <f t="shared" si="5"/>
        <v>5.0166389810974684E-3</v>
      </c>
      <c r="V4">
        <v>1500</v>
      </c>
      <c r="W4">
        <v>0.10299999999999999</v>
      </c>
      <c r="X4">
        <v>0.104</v>
      </c>
      <c r="Y4">
        <v>9.5500000000000002E-2</v>
      </c>
      <c r="Z4">
        <f>AVERAGE(W4:Y4)</f>
        <v>0.10083333333333333</v>
      </c>
      <c r="AA4">
        <f>_xlfn.STDEV.P(W4:Y4)</f>
        <v>3.7932688922470109E-3</v>
      </c>
      <c r="AC4">
        <v>1500</v>
      </c>
      <c r="AD4">
        <v>0.1</v>
      </c>
      <c r="AE4">
        <v>0.10150000000000001</v>
      </c>
      <c r="AF4">
        <v>9.4E-2</v>
      </c>
      <c r="AG4" s="2">
        <v>0.100833333</v>
      </c>
      <c r="AH4" s="2">
        <v>3.7932690000000002E-3</v>
      </c>
    </row>
    <row r="5" spans="1:34" x14ac:dyDescent="0.2">
      <c r="A5">
        <v>1000</v>
      </c>
      <c r="B5">
        <v>0.13</v>
      </c>
      <c r="C5">
        <v>0.113</v>
      </c>
      <c r="D5">
        <v>0.1135</v>
      </c>
      <c r="E5">
        <f t="shared" si="0"/>
        <v>0.11883333333333333</v>
      </c>
      <c r="F5">
        <f t="shared" si="1"/>
        <v>7.8986637407151908E-3</v>
      </c>
      <c r="H5">
        <v>1000</v>
      </c>
      <c r="I5">
        <v>0.1195</v>
      </c>
      <c r="J5">
        <v>0.1095</v>
      </c>
      <c r="K5">
        <v>0.11</v>
      </c>
      <c r="L5">
        <f t="shared" si="2"/>
        <v>0.11299999999999999</v>
      </c>
      <c r="M5">
        <f t="shared" si="3"/>
        <v>4.6007245806140842E-3</v>
      </c>
      <c r="O5">
        <v>1000</v>
      </c>
      <c r="P5">
        <v>0.11599999999999999</v>
      </c>
      <c r="Q5">
        <v>0.1055</v>
      </c>
      <c r="R5">
        <v>0.1045</v>
      </c>
      <c r="S5">
        <f t="shared" si="4"/>
        <v>0.10866666666666665</v>
      </c>
      <c r="T5">
        <f t="shared" si="5"/>
        <v>5.2014955114424105E-3</v>
      </c>
      <c r="V5">
        <v>1000</v>
      </c>
      <c r="W5">
        <v>0.1105</v>
      </c>
      <c r="X5">
        <v>0.10200000000000001</v>
      </c>
      <c r="Y5">
        <v>0.1045</v>
      </c>
      <c r="Z5">
        <f>AVERAGE(W5:Y5)</f>
        <v>0.10566666666666667</v>
      </c>
      <c r="AA5">
        <f>_xlfn.STDEV.P(W5:Y5)</f>
        <v>3.5668224265054476E-3</v>
      </c>
      <c r="AC5">
        <v>1000</v>
      </c>
      <c r="AD5">
        <v>0.107</v>
      </c>
      <c r="AE5">
        <v>0.10050000000000001</v>
      </c>
      <c r="AF5">
        <v>0.10299999999999999</v>
      </c>
      <c r="AG5" s="2">
        <v>0.10566666700000001</v>
      </c>
      <c r="AH5" s="2">
        <v>3.5668219999999999E-3</v>
      </c>
    </row>
    <row r="6" spans="1:34" x14ac:dyDescent="0.2">
      <c r="A6">
        <v>0</v>
      </c>
      <c r="B6">
        <v>0.1245</v>
      </c>
      <c r="C6">
        <v>0.1225</v>
      </c>
      <c r="D6">
        <v>0.1115</v>
      </c>
      <c r="E6">
        <f t="shared" si="0"/>
        <v>0.1195</v>
      </c>
      <c r="F6">
        <f t="shared" si="1"/>
        <v>5.7154760664940808E-3</v>
      </c>
      <c r="H6">
        <v>0</v>
      </c>
      <c r="I6">
        <v>0.11</v>
      </c>
      <c r="J6">
        <v>0.1195</v>
      </c>
      <c r="K6">
        <v>0.109</v>
      </c>
      <c r="L6">
        <f t="shared" si="2"/>
        <v>0.11283333333333333</v>
      </c>
      <c r="M6">
        <f t="shared" si="3"/>
        <v>4.7316898555261272E-3</v>
      </c>
      <c r="O6">
        <v>0</v>
      </c>
      <c r="P6">
        <v>0.10600000000000001</v>
      </c>
      <c r="Q6">
        <v>0.11799999999999999</v>
      </c>
      <c r="R6">
        <v>0.105</v>
      </c>
      <c r="S6">
        <f t="shared" si="4"/>
        <v>0.10966666666666668</v>
      </c>
      <c r="T6">
        <f t="shared" si="5"/>
        <v>5.906681715556447E-3</v>
      </c>
      <c r="V6">
        <v>0</v>
      </c>
      <c r="W6">
        <v>0.10350000000000001</v>
      </c>
      <c r="X6">
        <v>0.11649999999999999</v>
      </c>
      <c r="Y6">
        <v>0.105</v>
      </c>
      <c r="Z6">
        <f t="shared" ref="Z6" si="6">AVERAGE(W6:Y6)</f>
        <v>0.10833333333333334</v>
      </c>
      <c r="AA6">
        <f t="shared" ref="AA6" si="7">_xlfn.STDEV.P(W6:Y6)</f>
        <v>5.8070837967281099E-3</v>
      </c>
      <c r="AC6">
        <v>0</v>
      </c>
      <c r="AD6">
        <v>0.10150000000000001</v>
      </c>
      <c r="AE6">
        <v>0.111</v>
      </c>
      <c r="AF6">
        <v>0.10299999999999999</v>
      </c>
      <c r="AG6" s="2">
        <v>0.108333333</v>
      </c>
      <c r="AH6" s="2">
        <v>5.8070839999999997E-3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topLeftCell="J25" workbookViewId="0">
      <selection activeCell="AC36" sqref="AC36"/>
    </sheetView>
  </sheetViews>
  <sheetFormatPr baseColWidth="10" defaultRowHeight="16" x14ac:dyDescent="0.2"/>
  <sheetData>
    <row r="1" spans="1:27" x14ac:dyDescent="0.2">
      <c r="A1" s="1">
        <v>0.33333333333333331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H1" s="1">
        <v>0.39583333333333331</v>
      </c>
      <c r="I1" t="s">
        <v>0</v>
      </c>
      <c r="J1" t="s">
        <v>1</v>
      </c>
      <c r="K1" t="s">
        <v>2</v>
      </c>
      <c r="L1" t="s">
        <v>3</v>
      </c>
      <c r="M1" t="s">
        <v>4</v>
      </c>
      <c r="O1" s="1">
        <v>0.45833333333333331</v>
      </c>
      <c r="P1" t="s">
        <v>0</v>
      </c>
      <c r="Q1" t="s">
        <v>1</v>
      </c>
      <c r="R1" t="s">
        <v>2</v>
      </c>
      <c r="S1" t="s">
        <v>3</v>
      </c>
      <c r="T1" t="s">
        <v>4</v>
      </c>
      <c r="V1" s="1">
        <v>0.52083333333333337</v>
      </c>
      <c r="W1" t="s">
        <v>0</v>
      </c>
      <c r="X1" t="s">
        <v>1</v>
      </c>
      <c r="Y1" t="s">
        <v>2</v>
      </c>
      <c r="Z1" t="s">
        <v>3</v>
      </c>
      <c r="AA1" t="s">
        <v>4</v>
      </c>
    </row>
    <row r="2" spans="1:27" x14ac:dyDescent="0.2">
      <c r="A2">
        <v>5000</v>
      </c>
      <c r="B2">
        <v>0.1045</v>
      </c>
      <c r="C2">
        <v>0.1115</v>
      </c>
      <c r="D2">
        <v>0.1105</v>
      </c>
      <c r="E2">
        <f>AVERAGE(B2:D2)</f>
        <v>0.10883333333333334</v>
      </c>
      <c r="F2">
        <f>_xlfn.STDEV.P(B2:D2)</f>
        <v>3.0912061651652374E-3</v>
      </c>
      <c r="H2">
        <v>5000</v>
      </c>
      <c r="I2">
        <v>0.10349999999999999</v>
      </c>
      <c r="J2">
        <v>0.1105</v>
      </c>
      <c r="K2">
        <v>0.1095</v>
      </c>
      <c r="L2">
        <f>AVERAGE(I2:K2)</f>
        <v>0.10783333333333334</v>
      </c>
      <c r="M2">
        <f>_xlfn.STDEV.P(I2:K2)</f>
        <v>3.0912061651652374E-3</v>
      </c>
      <c r="O2">
        <v>5000</v>
      </c>
      <c r="P2">
        <v>0.10249999999999999</v>
      </c>
      <c r="Q2">
        <v>0.1095</v>
      </c>
      <c r="R2">
        <v>0.109</v>
      </c>
      <c r="S2">
        <f>AVERAGE(P2:R2)</f>
        <v>0.107</v>
      </c>
      <c r="T2">
        <f>_xlfn.STDEV.P(P2:R2)</f>
        <v>3.1885210782848349E-3</v>
      </c>
      <c r="V2">
        <v>5000</v>
      </c>
      <c r="W2">
        <v>0.10200000000000001</v>
      </c>
      <c r="X2">
        <v>0.1085</v>
      </c>
      <c r="Y2">
        <v>0.108</v>
      </c>
      <c r="Z2">
        <f>AVERAGE(W2:Y2)</f>
        <v>0.10616666666666667</v>
      </c>
      <c r="AA2">
        <f>_xlfn.STDEV.P(W2:Y2)</f>
        <v>2.9533408577782209E-3</v>
      </c>
    </row>
    <row r="3" spans="1:27" x14ac:dyDescent="0.2">
      <c r="A3">
        <v>2000</v>
      </c>
      <c r="B3">
        <v>0.106</v>
      </c>
      <c r="C3">
        <v>0.11</v>
      </c>
      <c r="D3">
        <v>0.1135</v>
      </c>
      <c r="E3">
        <f t="shared" ref="E3:E6" si="0">AVERAGE(B3:D3)</f>
        <v>0.10983333333333334</v>
      </c>
      <c r="F3">
        <f t="shared" ref="F3:F6" si="1">_xlfn.STDEV.P(B3:D3)</f>
        <v>3.0641293851417085E-3</v>
      </c>
      <c r="H3">
        <v>2000</v>
      </c>
      <c r="I3">
        <v>0.1055</v>
      </c>
      <c r="J3">
        <v>0.109</v>
      </c>
      <c r="K3">
        <v>0.1125</v>
      </c>
      <c r="L3">
        <f t="shared" ref="L3:L7" si="2">AVERAGE(I3:K3)</f>
        <v>0.109</v>
      </c>
      <c r="M3">
        <f t="shared" ref="M3:M7" si="3">_xlfn.STDEV.P(I3:K3)</f>
        <v>2.8577380332470434E-3</v>
      </c>
      <c r="O3">
        <v>2000</v>
      </c>
      <c r="P3">
        <v>0.1045</v>
      </c>
      <c r="Q3">
        <v>0.109</v>
      </c>
      <c r="R3">
        <v>0.1125</v>
      </c>
      <c r="S3">
        <f t="shared" ref="S3:S7" si="4">AVERAGE(P3:R3)</f>
        <v>0.10866666666666668</v>
      </c>
      <c r="T3">
        <f t="shared" ref="T3:T7" si="5">_xlfn.STDEV.P(P3:R3)</f>
        <v>3.2744804507314198E-3</v>
      </c>
      <c r="V3">
        <v>2000</v>
      </c>
      <c r="W3">
        <v>0.104</v>
      </c>
      <c r="X3">
        <v>0.108</v>
      </c>
      <c r="Y3">
        <v>0.1115</v>
      </c>
      <c r="Z3">
        <f t="shared" ref="Z3:Z7" si="6">AVERAGE(W3:Y3)</f>
        <v>0.10783333333333334</v>
      </c>
      <c r="AA3">
        <f t="shared" ref="AA3:AA7" si="7">_xlfn.STDEV.P(W3:Y3)</f>
        <v>3.0641293851417085E-3</v>
      </c>
    </row>
    <row r="4" spans="1:27" x14ac:dyDescent="0.2">
      <c r="A4">
        <v>1500</v>
      </c>
      <c r="B4">
        <v>0.107</v>
      </c>
      <c r="C4">
        <v>0.1105</v>
      </c>
      <c r="D4">
        <v>0.1105</v>
      </c>
      <c r="E4">
        <f t="shared" si="0"/>
        <v>0.10933333333333334</v>
      </c>
      <c r="F4">
        <f t="shared" si="1"/>
        <v>1.6499158227686124E-3</v>
      </c>
      <c r="H4">
        <v>1500</v>
      </c>
      <c r="I4">
        <v>0.1065</v>
      </c>
      <c r="J4">
        <v>0.1105</v>
      </c>
      <c r="K4">
        <v>0.1095</v>
      </c>
      <c r="L4">
        <f t="shared" si="2"/>
        <v>0.10883333333333334</v>
      </c>
      <c r="M4">
        <f t="shared" si="3"/>
        <v>1.6996731711975965E-3</v>
      </c>
      <c r="O4">
        <v>1500</v>
      </c>
      <c r="P4">
        <v>0.106</v>
      </c>
      <c r="Q4">
        <v>0.11</v>
      </c>
      <c r="R4">
        <v>0.1085</v>
      </c>
      <c r="S4">
        <f t="shared" si="4"/>
        <v>0.10816666666666667</v>
      </c>
      <c r="T4">
        <f t="shared" si="5"/>
        <v>1.6499158227686124E-3</v>
      </c>
      <c r="V4">
        <v>1500</v>
      </c>
      <c r="W4">
        <v>0.106</v>
      </c>
      <c r="X4">
        <v>0.109</v>
      </c>
      <c r="Y4">
        <v>0.1075</v>
      </c>
      <c r="Z4">
        <f t="shared" si="6"/>
        <v>0.1075</v>
      </c>
      <c r="AA4">
        <f t="shared" si="7"/>
        <v>1.22474487139159E-3</v>
      </c>
    </row>
    <row r="5" spans="1:27" x14ac:dyDescent="0.2">
      <c r="A5">
        <v>1000</v>
      </c>
      <c r="B5">
        <v>0.1045</v>
      </c>
      <c r="C5">
        <v>0.121</v>
      </c>
      <c r="D5">
        <v>0.115</v>
      </c>
      <c r="E5">
        <f t="shared" si="0"/>
        <v>0.11349999999999999</v>
      </c>
      <c r="F5">
        <f t="shared" si="1"/>
        <v>6.8190908484929294E-3</v>
      </c>
      <c r="H5">
        <v>1000</v>
      </c>
      <c r="I5">
        <v>0.10349999999999999</v>
      </c>
      <c r="J5">
        <v>0.121</v>
      </c>
      <c r="K5">
        <v>0.114</v>
      </c>
      <c r="L5">
        <f t="shared" si="2"/>
        <v>0.11283333333333333</v>
      </c>
      <c r="M5">
        <f t="shared" si="3"/>
        <v>7.1918163367971398E-3</v>
      </c>
      <c r="O5">
        <v>1000</v>
      </c>
      <c r="P5">
        <v>0.10249999999999999</v>
      </c>
      <c r="Q5">
        <v>0.12</v>
      </c>
      <c r="R5">
        <v>0.113</v>
      </c>
      <c r="S5">
        <f t="shared" si="4"/>
        <v>0.11183333333333333</v>
      </c>
      <c r="T5">
        <f t="shared" si="5"/>
        <v>7.1918163367971398E-3</v>
      </c>
      <c r="V5">
        <v>1000</v>
      </c>
      <c r="W5">
        <v>0.10150000000000001</v>
      </c>
      <c r="X5">
        <v>0.11899999999999999</v>
      </c>
      <c r="Y5">
        <v>0.112</v>
      </c>
      <c r="Z5">
        <f t="shared" si="6"/>
        <v>0.11083333333333334</v>
      </c>
      <c r="AA5">
        <f t="shared" si="7"/>
        <v>7.1918163367971346E-3</v>
      </c>
    </row>
    <row r="6" spans="1:27" x14ac:dyDescent="0.2">
      <c r="A6">
        <v>750</v>
      </c>
      <c r="B6">
        <v>0.1115</v>
      </c>
      <c r="C6">
        <v>0.111</v>
      </c>
      <c r="D6">
        <v>0.11799999999999999</v>
      </c>
      <c r="E6">
        <f t="shared" si="0"/>
        <v>0.1135</v>
      </c>
      <c r="F6">
        <f t="shared" si="1"/>
        <v>3.188521078284828E-3</v>
      </c>
      <c r="H6">
        <v>750</v>
      </c>
      <c r="I6">
        <v>0.1105</v>
      </c>
      <c r="J6">
        <v>0.11</v>
      </c>
      <c r="K6">
        <v>0.11699999999999999</v>
      </c>
      <c r="L6">
        <f t="shared" si="2"/>
        <v>0.1125</v>
      </c>
      <c r="M6">
        <f t="shared" si="3"/>
        <v>3.188521078284828E-3</v>
      </c>
      <c r="O6">
        <v>750</v>
      </c>
      <c r="P6">
        <v>0.1095</v>
      </c>
      <c r="Q6">
        <v>0.11</v>
      </c>
      <c r="R6">
        <v>0.11550000000000001</v>
      </c>
      <c r="S6">
        <f t="shared" si="4"/>
        <v>0.11166666666666668</v>
      </c>
      <c r="T6">
        <f t="shared" si="5"/>
        <v>2.7182510717166843E-3</v>
      </c>
      <c r="V6">
        <v>750</v>
      </c>
      <c r="W6">
        <v>0.109</v>
      </c>
      <c r="X6">
        <v>0.1085</v>
      </c>
      <c r="Y6">
        <v>0.114</v>
      </c>
      <c r="Z6">
        <f t="shared" si="6"/>
        <v>0.1105</v>
      </c>
      <c r="AA6">
        <f t="shared" si="7"/>
        <v>2.4832774042918919E-3</v>
      </c>
    </row>
    <row r="7" spans="1:27" x14ac:dyDescent="0.2">
      <c r="A7">
        <v>0</v>
      </c>
      <c r="B7">
        <v>0.111</v>
      </c>
      <c r="C7">
        <v>0.111</v>
      </c>
      <c r="D7">
        <v>0.112</v>
      </c>
      <c r="E7">
        <f t="shared" ref="E7" si="8">AVERAGE(B7:D7)</f>
        <v>0.11133333333333334</v>
      </c>
      <c r="F7">
        <f t="shared" ref="F7" si="9">_xlfn.STDEV.P(B7:D7)</f>
        <v>4.7140452079103207E-4</v>
      </c>
      <c r="H7">
        <v>0</v>
      </c>
      <c r="I7">
        <v>0.11</v>
      </c>
      <c r="J7">
        <v>0.111</v>
      </c>
      <c r="K7">
        <v>0.111</v>
      </c>
      <c r="L7">
        <f t="shared" si="2"/>
        <v>0.11066666666666668</v>
      </c>
      <c r="M7">
        <f t="shared" si="3"/>
        <v>4.7140452079103207E-4</v>
      </c>
      <c r="O7">
        <v>0</v>
      </c>
      <c r="P7">
        <v>0.1095</v>
      </c>
      <c r="Q7">
        <v>0.111</v>
      </c>
      <c r="R7">
        <v>0.11</v>
      </c>
      <c r="S7">
        <f t="shared" si="4"/>
        <v>0.11016666666666668</v>
      </c>
      <c r="T7">
        <f t="shared" si="5"/>
        <v>6.2360956446232412E-4</v>
      </c>
      <c r="V7">
        <v>0</v>
      </c>
      <c r="W7">
        <v>0.1095</v>
      </c>
      <c r="X7">
        <v>0.1105</v>
      </c>
      <c r="Y7">
        <v>0.109</v>
      </c>
      <c r="Z7">
        <f t="shared" si="6"/>
        <v>0.10966666666666668</v>
      </c>
      <c r="AA7">
        <f t="shared" si="7"/>
        <v>6.2360956446232412E-4</v>
      </c>
    </row>
    <row r="25" spans="1:27" x14ac:dyDescent="0.2">
      <c r="A25" s="1">
        <v>0.33333333333333331</v>
      </c>
      <c r="B25" t="s">
        <v>0</v>
      </c>
      <c r="C25" t="s">
        <v>1</v>
      </c>
      <c r="D25" t="s">
        <v>2</v>
      </c>
      <c r="E25" t="s">
        <v>3</v>
      </c>
      <c r="F25" t="s">
        <v>4</v>
      </c>
      <c r="H25" s="1">
        <v>0.39583333333333331</v>
      </c>
      <c r="I25" t="s">
        <v>0</v>
      </c>
      <c r="J25" t="s">
        <v>1</v>
      </c>
      <c r="K25" t="s">
        <v>2</v>
      </c>
      <c r="L25" t="s">
        <v>3</v>
      </c>
      <c r="M25" t="s">
        <v>4</v>
      </c>
      <c r="O25" s="1">
        <v>0.45833333333333331</v>
      </c>
      <c r="P25" t="s">
        <v>0</v>
      </c>
      <c r="Q25" t="s">
        <v>1</v>
      </c>
      <c r="R25" t="s">
        <v>2</v>
      </c>
      <c r="S25" t="s">
        <v>3</v>
      </c>
      <c r="T25" t="s">
        <v>4</v>
      </c>
      <c r="V25" s="1">
        <v>0.52083333333333337</v>
      </c>
      <c r="W25" t="s">
        <v>0</v>
      </c>
      <c r="X25" t="s">
        <v>1</v>
      </c>
      <c r="Y25" t="s">
        <v>2</v>
      </c>
      <c r="Z25" t="s">
        <v>3</v>
      </c>
      <c r="AA25" t="s">
        <v>4</v>
      </c>
    </row>
    <row r="26" spans="1:27" x14ac:dyDescent="0.2">
      <c r="A26">
        <v>750</v>
      </c>
      <c r="B26">
        <v>0.1045</v>
      </c>
      <c r="C26">
        <v>0.1115</v>
      </c>
      <c r="D26">
        <v>0.1105</v>
      </c>
      <c r="E26">
        <f>AVERAGE(B26:D26)</f>
        <v>0.10883333333333334</v>
      </c>
      <c r="F26">
        <f>_xlfn.STDEV.P(B26:D26)</f>
        <v>3.0912061651652374E-3</v>
      </c>
      <c r="H26">
        <v>750</v>
      </c>
      <c r="I26">
        <v>0.10349999999999999</v>
      </c>
      <c r="J26">
        <v>0.1105</v>
      </c>
      <c r="K26">
        <v>0.1095</v>
      </c>
      <c r="L26">
        <f>AVERAGE(I26:K26)</f>
        <v>0.10783333333333334</v>
      </c>
      <c r="M26">
        <f>_xlfn.STDEV.P(I26:K26)</f>
        <v>3.0912061651652374E-3</v>
      </c>
      <c r="O26">
        <v>750</v>
      </c>
      <c r="P26">
        <v>0.10249999999999999</v>
      </c>
      <c r="Q26">
        <v>0.1095</v>
      </c>
      <c r="R26">
        <v>0.109</v>
      </c>
      <c r="S26">
        <f>AVERAGE(P26:R26)</f>
        <v>0.107</v>
      </c>
      <c r="T26">
        <f>_xlfn.STDEV.P(P26:R26)</f>
        <v>3.1885210782848349E-3</v>
      </c>
      <c r="V26">
        <v>750</v>
      </c>
      <c r="W26">
        <v>0.10200000000000001</v>
      </c>
      <c r="X26">
        <v>0.1085</v>
      </c>
      <c r="Y26">
        <v>0.108</v>
      </c>
      <c r="Z26">
        <f>AVERAGE(W26:Y26)</f>
        <v>0.10616666666666667</v>
      </c>
      <c r="AA26">
        <f>_xlfn.STDEV.P(W26:Y26)</f>
        <v>2.9533408577782209E-3</v>
      </c>
    </row>
    <row r="27" spans="1:27" x14ac:dyDescent="0.2">
      <c r="A27">
        <v>1000</v>
      </c>
      <c r="B27">
        <v>0.106</v>
      </c>
      <c r="C27">
        <v>0.11</v>
      </c>
      <c r="D27">
        <v>0.1135</v>
      </c>
      <c r="E27">
        <f t="shared" ref="E27:E31" si="10">AVERAGE(B27:D27)</f>
        <v>0.10983333333333334</v>
      </c>
      <c r="F27">
        <f t="shared" ref="F27:F31" si="11">_xlfn.STDEV.P(B27:D27)</f>
        <v>3.0641293851417085E-3</v>
      </c>
      <c r="H27">
        <v>1000</v>
      </c>
      <c r="I27">
        <v>0.1055</v>
      </c>
      <c r="J27">
        <v>0.109</v>
      </c>
      <c r="K27">
        <v>0.1125</v>
      </c>
      <c r="L27">
        <f t="shared" ref="L27:L31" si="12">AVERAGE(I27:K27)</f>
        <v>0.109</v>
      </c>
      <c r="M27">
        <f t="shared" ref="M27:M31" si="13">_xlfn.STDEV.P(I27:K27)</f>
        <v>2.8577380332470434E-3</v>
      </c>
      <c r="O27">
        <v>1000</v>
      </c>
      <c r="P27">
        <v>0.1045</v>
      </c>
      <c r="Q27">
        <v>0.109</v>
      </c>
      <c r="R27">
        <v>0.1125</v>
      </c>
      <c r="S27">
        <f t="shared" ref="S27:S31" si="14">AVERAGE(P27:R27)</f>
        <v>0.10866666666666668</v>
      </c>
      <c r="T27">
        <f t="shared" ref="T27:T31" si="15">_xlfn.STDEV.P(P27:R27)</f>
        <v>3.2744804507314198E-3</v>
      </c>
      <c r="V27">
        <v>1000</v>
      </c>
      <c r="W27">
        <v>0.104</v>
      </c>
      <c r="X27">
        <v>0.108</v>
      </c>
      <c r="Y27">
        <v>0.1115</v>
      </c>
      <c r="Z27">
        <f t="shared" ref="Z27:Z31" si="16">AVERAGE(W27:Y27)</f>
        <v>0.10783333333333334</v>
      </c>
      <c r="AA27">
        <f t="shared" ref="AA27:AA31" si="17">_xlfn.STDEV.P(W27:Y27)</f>
        <v>3.0641293851417085E-3</v>
      </c>
    </row>
    <row r="28" spans="1:27" x14ac:dyDescent="0.2">
      <c r="A28">
        <v>1500</v>
      </c>
      <c r="B28">
        <v>0.107</v>
      </c>
      <c r="C28">
        <v>0.1105</v>
      </c>
      <c r="D28">
        <v>0.1105</v>
      </c>
      <c r="E28">
        <f t="shared" si="10"/>
        <v>0.10933333333333334</v>
      </c>
      <c r="F28">
        <f t="shared" si="11"/>
        <v>1.6499158227686124E-3</v>
      </c>
      <c r="H28">
        <v>1500</v>
      </c>
      <c r="I28">
        <v>0.1065</v>
      </c>
      <c r="J28">
        <v>0.1105</v>
      </c>
      <c r="K28">
        <v>0.1095</v>
      </c>
      <c r="L28">
        <f t="shared" si="12"/>
        <v>0.10883333333333334</v>
      </c>
      <c r="M28">
        <f t="shared" si="13"/>
        <v>1.6996731711975965E-3</v>
      </c>
      <c r="O28">
        <v>1500</v>
      </c>
      <c r="P28">
        <v>0.106</v>
      </c>
      <c r="Q28">
        <v>0.11</v>
      </c>
      <c r="R28">
        <v>0.1085</v>
      </c>
      <c r="S28">
        <f t="shared" si="14"/>
        <v>0.10816666666666667</v>
      </c>
      <c r="T28">
        <f t="shared" si="15"/>
        <v>1.6499158227686124E-3</v>
      </c>
      <c r="V28">
        <v>1500</v>
      </c>
      <c r="W28">
        <v>0.106</v>
      </c>
      <c r="X28">
        <v>0.109</v>
      </c>
      <c r="Y28">
        <v>0.1075</v>
      </c>
      <c r="Z28">
        <f t="shared" si="16"/>
        <v>0.1075</v>
      </c>
      <c r="AA28">
        <f t="shared" si="17"/>
        <v>1.22474487139159E-3</v>
      </c>
    </row>
    <row r="29" spans="1:27" x14ac:dyDescent="0.2">
      <c r="A29">
        <v>2000</v>
      </c>
      <c r="B29">
        <v>0.1045</v>
      </c>
      <c r="C29">
        <v>0.121</v>
      </c>
      <c r="D29">
        <v>0.115</v>
      </c>
      <c r="E29">
        <f t="shared" si="10"/>
        <v>0.11349999999999999</v>
      </c>
      <c r="F29">
        <f t="shared" si="11"/>
        <v>6.8190908484929294E-3</v>
      </c>
      <c r="H29">
        <v>2000</v>
      </c>
      <c r="I29">
        <v>0.10349999999999999</v>
      </c>
      <c r="J29">
        <v>0.121</v>
      </c>
      <c r="K29">
        <v>0.114</v>
      </c>
      <c r="L29">
        <f t="shared" si="12"/>
        <v>0.11283333333333333</v>
      </c>
      <c r="M29">
        <f t="shared" si="13"/>
        <v>7.1918163367971398E-3</v>
      </c>
      <c r="O29">
        <v>2000</v>
      </c>
      <c r="P29">
        <v>0.10249999999999999</v>
      </c>
      <c r="Q29">
        <v>0.12</v>
      </c>
      <c r="R29">
        <v>0.113</v>
      </c>
      <c r="S29">
        <f t="shared" si="14"/>
        <v>0.11183333333333333</v>
      </c>
      <c r="T29">
        <f t="shared" si="15"/>
        <v>7.1918163367971398E-3</v>
      </c>
      <c r="V29">
        <v>2000</v>
      </c>
      <c r="W29">
        <v>0.10150000000000001</v>
      </c>
      <c r="X29">
        <v>0.11899999999999999</v>
      </c>
      <c r="Y29">
        <v>0.112</v>
      </c>
      <c r="Z29">
        <f t="shared" si="16"/>
        <v>0.11083333333333334</v>
      </c>
      <c r="AA29">
        <f t="shared" si="17"/>
        <v>7.1918163367971346E-3</v>
      </c>
    </row>
    <row r="30" spans="1:27" x14ac:dyDescent="0.2">
      <c r="A30">
        <v>5000</v>
      </c>
      <c r="B30">
        <v>0.1115</v>
      </c>
      <c r="C30">
        <v>0.111</v>
      </c>
      <c r="D30">
        <v>0.11799999999999999</v>
      </c>
      <c r="E30">
        <f t="shared" si="10"/>
        <v>0.1135</v>
      </c>
      <c r="F30">
        <f t="shared" si="11"/>
        <v>3.188521078284828E-3</v>
      </c>
      <c r="H30">
        <v>5000</v>
      </c>
      <c r="I30">
        <v>0.1105</v>
      </c>
      <c r="J30">
        <v>0.11</v>
      </c>
      <c r="K30">
        <v>0.11699999999999999</v>
      </c>
      <c r="L30">
        <f t="shared" si="12"/>
        <v>0.1125</v>
      </c>
      <c r="M30">
        <f t="shared" si="13"/>
        <v>3.188521078284828E-3</v>
      </c>
      <c r="O30">
        <v>5000</v>
      </c>
      <c r="P30">
        <v>0.1095</v>
      </c>
      <c r="Q30">
        <v>0.11</v>
      </c>
      <c r="R30">
        <v>0.11550000000000001</v>
      </c>
      <c r="S30">
        <f t="shared" si="14"/>
        <v>0.11166666666666668</v>
      </c>
      <c r="T30">
        <f t="shared" si="15"/>
        <v>2.7182510717166843E-3</v>
      </c>
      <c r="V30">
        <v>5000</v>
      </c>
      <c r="W30">
        <v>0.109</v>
      </c>
      <c r="X30">
        <v>0.1085</v>
      </c>
      <c r="Y30">
        <v>0.114</v>
      </c>
      <c r="Z30">
        <f t="shared" si="16"/>
        <v>0.1105</v>
      </c>
      <c r="AA30">
        <f t="shared" si="17"/>
        <v>2.4832774042918919E-3</v>
      </c>
    </row>
    <row r="31" spans="1:27" x14ac:dyDescent="0.2">
      <c r="A31">
        <v>0</v>
      </c>
      <c r="B31">
        <v>0.111</v>
      </c>
      <c r="C31">
        <v>0.111</v>
      </c>
      <c r="D31">
        <v>0.112</v>
      </c>
      <c r="E31">
        <f t="shared" si="10"/>
        <v>0.11133333333333334</v>
      </c>
      <c r="F31">
        <f t="shared" si="11"/>
        <v>4.7140452079103207E-4</v>
      </c>
      <c r="H31">
        <v>0</v>
      </c>
      <c r="I31">
        <v>0.11</v>
      </c>
      <c r="J31">
        <v>0.111</v>
      </c>
      <c r="K31">
        <v>0.111</v>
      </c>
      <c r="L31">
        <f t="shared" si="12"/>
        <v>0.11066666666666668</v>
      </c>
      <c r="M31">
        <f t="shared" si="13"/>
        <v>4.7140452079103207E-4</v>
      </c>
      <c r="O31">
        <v>0</v>
      </c>
      <c r="P31">
        <v>0.1095</v>
      </c>
      <c r="Q31">
        <v>0.111</v>
      </c>
      <c r="R31">
        <v>0.11</v>
      </c>
      <c r="S31">
        <f t="shared" si="14"/>
        <v>0.11016666666666668</v>
      </c>
      <c r="T31">
        <f t="shared" si="15"/>
        <v>6.2360956446232412E-4</v>
      </c>
      <c r="V31">
        <v>0</v>
      </c>
      <c r="W31">
        <v>0.1095</v>
      </c>
      <c r="X31">
        <v>0.1105</v>
      </c>
      <c r="Y31">
        <v>0.109</v>
      </c>
      <c r="Z31">
        <f t="shared" si="16"/>
        <v>0.10966666666666668</v>
      </c>
      <c r="AA31">
        <f t="shared" si="17"/>
        <v>6.2360956446232412E-4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MRS</vt:lpstr>
      <vt:lpstr>LB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2017-06-30T11:55:16Z</dcterms:created>
  <dcterms:modified xsi:type="dcterms:W3CDTF">2017-07-03T10:32:40Z</dcterms:modified>
</cp:coreProperties>
</file>