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ksh\Desktop\"/>
    </mc:Choice>
  </mc:AlternateContent>
  <bookViews>
    <workbookView xWindow="480" yWindow="480" windowWidth="25125" windowHeight="15585" tabRatio="646" xr2:uid="{00000000-000D-0000-FFFF-FFFF00000000}"/>
  </bookViews>
  <sheets>
    <sheet name="Calculate Target Dilution" sheetId="4" r:id="rId1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D8" i="4"/>
  <c r="C7" i="4"/>
  <c r="D7" i="4"/>
  <c r="C6" i="4"/>
  <c r="D6" i="4"/>
  <c r="C4" i="4"/>
  <c r="D4" i="4"/>
  <c r="C5" i="4"/>
  <c r="D5" i="4"/>
  <c r="C9" i="4"/>
  <c r="D9" i="4"/>
  <c r="C10" i="4"/>
  <c r="D10" i="4"/>
  <c r="C11" i="4"/>
  <c r="D11" i="4"/>
</calcChain>
</file>

<file path=xl/sharedStrings.xml><?xml version="1.0" encoding="utf-8"?>
<sst xmlns="http://schemas.openxmlformats.org/spreadsheetml/2006/main" count="17" uniqueCount="17">
  <si>
    <t>positive control</t>
  </si>
  <si>
    <t>negative control</t>
  </si>
  <si>
    <t>device 1</t>
  </si>
  <si>
    <t>device 2</t>
  </si>
  <si>
    <t>device 3</t>
  </si>
  <si>
    <t>sample</t>
  </si>
  <si>
    <t>media+chl</t>
  </si>
  <si>
    <t>target Abs600</t>
  </si>
  <si>
    <t>target volume (mL)</t>
  </si>
  <si>
    <t>Gold cells are calculated</t>
  </si>
  <si>
    <t>Enter fluorescence measurements into blue cells</t>
  </si>
  <si>
    <t>Abs600 Reading</t>
  </si>
  <si>
    <t>Volume of Preloading Culture</t>
  </si>
  <si>
    <t>Volume of Preloading Media</t>
  </si>
  <si>
    <t>device 4</t>
  </si>
  <si>
    <t>device 5</t>
  </si>
  <si>
    <t>device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</si>
</sst>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15.42578125" customWidth="1"/>
    <col min="2" max="2" width="16.85546875" customWidth="1"/>
    <col min="3" max="3" width="23" customWidth="1"/>
    <col min="4" max="4" width="25.140625" customWidth="1"/>
  </cols>
  <sheetData>
    <row r="1" spans="1:6" x14ac:dyDescent="0.25">
      <c r="A1" t="s">
        <v>7</v>
      </c>
      <c r="C1" s="1">
        <v>0.02</v>
      </c>
    </row>
    <row r="2" spans="1:6" x14ac:dyDescent="0.25">
      <c r="A2" t="s">
        <v>8</v>
      </c>
      <c r="C2" s="1">
        <v>12</v>
      </c>
    </row>
    <row r="3" spans="1:6" ht="30" customHeight="1" x14ac:dyDescent="0.25">
      <c r="A3" t="s">
        <v>5</v>
      </c>
      <c r="B3" t="s">
        <v>11</v>
      </c>
      <c r="C3" s="6" t="s">
        <v>12</v>
      </c>
      <c r="D3" s="6" t="s">
        <v>13</v>
      </c>
    </row>
    <row r="4" spans="1:6" x14ac:dyDescent="0.25">
      <c r="A4" t="s">
        <v>0</v>
      </c>
      <c r="B4" s="5">
        <v>3.81</v>
      </c>
      <c r="C4" s="3">
        <f>$C$1*$C$2/(B4-$B$12)</f>
        <v>6.2992125984251968E-2</v>
      </c>
      <c r="D4" s="3">
        <f t="shared" ref="D4:D11" si="0">$C$2-C4</f>
        <v>11.937007874015748</v>
      </c>
      <c r="F4" s="1" t="s">
        <v>10</v>
      </c>
    </row>
    <row r="5" spans="1:6" x14ac:dyDescent="0.25">
      <c r="A5" t="s">
        <v>1</v>
      </c>
      <c r="B5" s="5">
        <v>2.4049999999999998</v>
      </c>
      <c r="C5" s="3">
        <f>$C$1*$C$2/(B5-$B$12)</f>
        <v>9.9792099792099798E-2</v>
      </c>
      <c r="D5" s="3">
        <f t="shared" si="0"/>
        <v>11.900207900207899</v>
      </c>
      <c r="F5" s="1" t="s">
        <v>9</v>
      </c>
    </row>
    <row r="6" spans="1:6" x14ac:dyDescent="0.25">
      <c r="A6" t="s">
        <v>2</v>
      </c>
      <c r="B6" s="5">
        <v>2.8149999999999999</v>
      </c>
      <c r="C6" s="3">
        <f>$C$1*$C$2/(B6-$B$12)</f>
        <v>8.5257548845470696E-2</v>
      </c>
      <c r="D6" s="3">
        <f t="shared" si="0"/>
        <v>11.914742451154529</v>
      </c>
    </row>
    <row r="7" spans="1:6" x14ac:dyDescent="0.25">
      <c r="A7" t="s">
        <v>3</v>
      </c>
      <c r="B7" s="5">
        <v>2.7250000000000001</v>
      </c>
      <c r="C7" s="3">
        <f>$C$1*$C$2/(B7-$B$12)</f>
        <v>8.8073394495412835E-2</v>
      </c>
      <c r="D7" s="3">
        <f t="shared" si="0"/>
        <v>11.911926605504588</v>
      </c>
    </row>
    <row r="8" spans="1:6" x14ac:dyDescent="0.25">
      <c r="A8" t="s">
        <v>4</v>
      </c>
      <c r="B8" s="5">
        <v>3.1150000000000002</v>
      </c>
      <c r="C8" s="3">
        <f>$C$1*$C$2/(B8-$B$12)</f>
        <v>7.7046548956661312E-2</v>
      </c>
      <c r="D8" s="3">
        <f t="shared" si="0"/>
        <v>11.922953451043339</v>
      </c>
    </row>
    <row r="9" spans="1:6" x14ac:dyDescent="0.25">
      <c r="A9" t="s">
        <v>14</v>
      </c>
      <c r="B9" s="5">
        <v>2.61</v>
      </c>
      <c r="C9" s="3">
        <f>$C$1*$C$2/(B9-$B$12)</f>
        <v>9.1954022988505746E-2</v>
      </c>
      <c r="D9" s="3">
        <f t="shared" si="0"/>
        <v>11.908045977011493</v>
      </c>
    </row>
    <row r="10" spans="1:6" ht="11.25" customHeight="1" x14ac:dyDescent="0.25">
      <c r="A10" t="s">
        <v>15</v>
      </c>
      <c r="B10" s="5">
        <v>2.2000000000000002</v>
      </c>
      <c r="C10" s="3">
        <f t="shared" ref="C10:C11" si="1">$C$1*$C$2/(B10-$B$12)</f>
        <v>0.10909090909090907</v>
      </c>
      <c r="D10" s="3">
        <f t="shared" si="0"/>
        <v>11.890909090909091</v>
      </c>
    </row>
    <row r="11" spans="1:6" x14ac:dyDescent="0.25">
      <c r="A11" t="s">
        <v>16</v>
      </c>
      <c r="B11" s="5">
        <v>3.0449999999999999</v>
      </c>
      <c r="C11" s="3">
        <f t="shared" si="1"/>
        <v>7.8817733990147784E-2</v>
      </c>
      <c r="D11" s="3">
        <f t="shared" si="0"/>
        <v>11.921182266009852</v>
      </c>
    </row>
    <row r="12" spans="1:6" x14ac:dyDescent="0.25">
      <c r="A12" t="s">
        <v>6</v>
      </c>
      <c r="B12" s="2"/>
      <c r="C12" s="4">
        <v>0</v>
      </c>
      <c r="D12" s="4">
        <v>12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Target Dilution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saksh</cp:lastModifiedBy>
  <dcterms:created xsi:type="dcterms:W3CDTF">2016-05-08T16:01:08Z</dcterms:created>
  <dcterms:modified xsi:type="dcterms:W3CDTF">2017-09-12T18:06:11Z</dcterms:modified>
</cp:coreProperties>
</file>