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2960" windowHeight="14000" tabRatio="646" activeTab="1"/>
  </bookViews>
  <sheets>
    <sheet name="Calculate Target Dilution" sheetId="4" r:id="rId1"/>
    <sheet name="Calculate Target Dilution-2" sheetId="5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5" l="1"/>
  <c r="D11" i="5"/>
  <c r="C10" i="5"/>
  <c r="D10" i="5"/>
  <c r="C9" i="5"/>
  <c r="D9" i="5"/>
  <c r="C8" i="5"/>
  <c r="D8" i="5"/>
  <c r="C7" i="5"/>
  <c r="D7" i="5"/>
  <c r="C6" i="5"/>
  <c r="D6" i="5"/>
  <c r="C5" i="5"/>
  <c r="D5" i="5"/>
  <c r="C4" i="5"/>
  <c r="D4" i="5"/>
  <c r="C8" i="4"/>
  <c r="D8" i="4"/>
  <c r="C7" i="4"/>
  <c r="D7" i="4"/>
  <c r="C6" i="4"/>
  <c r="D6" i="4"/>
  <c r="C4" i="4"/>
  <c r="D4" i="4"/>
  <c r="C5" i="4"/>
  <c r="D5" i="4"/>
  <c r="C9" i="4"/>
  <c r="D9" i="4"/>
  <c r="C10" i="4"/>
  <c r="D10" i="4"/>
  <c r="C11" i="4"/>
  <c r="D11" i="4"/>
</calcChain>
</file>

<file path=xl/sharedStrings.xml><?xml version="1.0" encoding="utf-8"?>
<sst xmlns="http://schemas.openxmlformats.org/spreadsheetml/2006/main" count="34" uniqueCount="17">
  <si>
    <t>positive control</t>
  </si>
  <si>
    <t>negative control</t>
  </si>
  <si>
    <t>device 1</t>
  </si>
  <si>
    <t>device 2</t>
  </si>
  <si>
    <t>device 3</t>
  </si>
  <si>
    <t>sample</t>
  </si>
  <si>
    <t>target Abs600</t>
  </si>
  <si>
    <t>target volume (mL)</t>
  </si>
  <si>
    <t>Gold cells are calculated</t>
  </si>
  <si>
    <t>Enter fluorescence measurements into blue cells</t>
  </si>
  <si>
    <t>Abs600 Reading</t>
  </si>
  <si>
    <t>Volume of Preloading Culture</t>
  </si>
  <si>
    <t>Volume of Preloading Media</t>
  </si>
  <si>
    <t>device 4</t>
  </si>
  <si>
    <t>device 5</t>
  </si>
  <si>
    <t>device 6</t>
  </si>
  <si>
    <t>`1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</si>
</sst>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3" borderId="1" xfId="0" applyFill="1" applyBorder="1"/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wrapText="1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B12" sqref="B12"/>
    </sheetView>
  </sheetViews>
  <sheetFormatPr baseColWidth="10" defaultColWidth="8.83203125" defaultRowHeight="14" x14ac:dyDescent="0"/>
  <cols>
    <col min="1" max="1" width="15.5" customWidth="1"/>
    <col min="2" max="2" width="16.83203125" customWidth="1"/>
    <col min="3" max="3" width="15.5" customWidth="1"/>
    <col min="4" max="4" width="15" customWidth="1"/>
  </cols>
  <sheetData>
    <row r="1" spans="1:6">
      <c r="A1" t="s">
        <v>6</v>
      </c>
      <c r="C1" s="1">
        <v>0.02</v>
      </c>
    </row>
    <row r="2" spans="1:6">
      <c r="A2" t="s">
        <v>7</v>
      </c>
      <c r="C2" s="1">
        <v>12</v>
      </c>
    </row>
    <row r="3" spans="1:6" ht="30" customHeight="1">
      <c r="A3" t="s">
        <v>5</v>
      </c>
      <c r="B3" t="s">
        <v>10</v>
      </c>
      <c r="C3" s="6" t="s">
        <v>11</v>
      </c>
      <c r="D3" s="6" t="s">
        <v>12</v>
      </c>
    </row>
    <row r="4" spans="1:6">
      <c r="A4" t="s">
        <v>0</v>
      </c>
      <c r="B4" s="5">
        <v>1.125</v>
      </c>
      <c r="C4" s="3">
        <f t="shared" ref="C4:C11" si="0">$C$1*$C$2/(B4-$B$12)</f>
        <v>0.21333333333333332</v>
      </c>
      <c r="D4" s="3">
        <f t="shared" ref="D4:D11" si="1">$C$2-C4</f>
        <v>11.786666666666667</v>
      </c>
      <c r="F4" s="1" t="s">
        <v>9</v>
      </c>
    </row>
    <row r="5" spans="1:6">
      <c r="A5" t="s">
        <v>1</v>
      </c>
      <c r="B5" s="5">
        <v>1.095</v>
      </c>
      <c r="C5" s="3">
        <f t="shared" si="0"/>
        <v>0.21917808219178081</v>
      </c>
      <c r="D5" s="3">
        <f t="shared" si="1"/>
        <v>11.780821917808218</v>
      </c>
      <c r="F5" s="1" t="s">
        <v>8</v>
      </c>
    </row>
    <row r="6" spans="1:6">
      <c r="A6" t="s">
        <v>2</v>
      </c>
      <c r="B6" s="5">
        <v>0.92900000000000005</v>
      </c>
      <c r="C6" s="3">
        <f t="shared" si="0"/>
        <v>0.25834230355220666</v>
      </c>
      <c r="D6" s="3">
        <f t="shared" si="1"/>
        <v>11.741657696447794</v>
      </c>
    </row>
    <row r="7" spans="1:6">
      <c r="A7" t="s">
        <v>3</v>
      </c>
      <c r="B7" s="5">
        <v>1.0620000000000001</v>
      </c>
      <c r="C7" s="3">
        <f t="shared" si="0"/>
        <v>0.22598870056497172</v>
      </c>
      <c r="D7" s="3">
        <f t="shared" si="1"/>
        <v>11.774011299435028</v>
      </c>
    </row>
    <row r="8" spans="1:6">
      <c r="A8" t="s">
        <v>4</v>
      </c>
      <c r="B8" s="5">
        <v>1.0229999999999999</v>
      </c>
      <c r="C8" s="3">
        <f t="shared" si="0"/>
        <v>0.23460410557184752</v>
      </c>
      <c r="D8" s="3">
        <f t="shared" si="1"/>
        <v>11.765395894428153</v>
      </c>
    </row>
    <row r="9" spans="1:6">
      <c r="A9" t="s">
        <v>13</v>
      </c>
      <c r="B9" s="5">
        <v>0.96799999999999997</v>
      </c>
      <c r="C9" s="3">
        <f t="shared" si="0"/>
        <v>0.24793388429752067</v>
      </c>
      <c r="D9" s="3">
        <f t="shared" si="1"/>
        <v>11.75206611570248</v>
      </c>
    </row>
    <row r="10" spans="1:6" ht="11.25" customHeight="1">
      <c r="A10" t="s">
        <v>14</v>
      </c>
      <c r="B10" s="5">
        <v>1.0469999999999999</v>
      </c>
      <c r="C10" s="3">
        <f t="shared" si="0"/>
        <v>0.22922636103151864</v>
      </c>
      <c r="D10" s="3">
        <f t="shared" si="1"/>
        <v>11.770773638968482</v>
      </c>
    </row>
    <row r="11" spans="1:6">
      <c r="A11" t="s">
        <v>15</v>
      </c>
      <c r="B11" s="5">
        <v>1.0720000000000001</v>
      </c>
      <c r="C11" s="3">
        <f t="shared" si="0"/>
        <v>0.22388059701492535</v>
      </c>
      <c r="D11" s="3">
        <f t="shared" si="1"/>
        <v>11.776119402985074</v>
      </c>
    </row>
    <row r="12" spans="1:6">
      <c r="A12" t="s">
        <v>16</v>
      </c>
      <c r="B12" s="2"/>
      <c r="C12" s="4"/>
      <c r="D12" s="4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B12" sqref="B12"/>
    </sheetView>
  </sheetViews>
  <sheetFormatPr baseColWidth="10" defaultRowHeight="14" x14ac:dyDescent="0"/>
  <cols>
    <col min="1" max="1" width="16.6640625" customWidth="1"/>
  </cols>
  <sheetData>
    <row r="1" spans="1:6">
      <c r="A1" t="s">
        <v>6</v>
      </c>
      <c r="C1" s="1">
        <v>0.02</v>
      </c>
    </row>
    <row r="2" spans="1:6">
      <c r="A2" t="s">
        <v>7</v>
      </c>
      <c r="C2" s="1">
        <v>12</v>
      </c>
    </row>
    <row r="3" spans="1:6" ht="42">
      <c r="A3" t="s">
        <v>5</v>
      </c>
      <c r="B3" t="s">
        <v>10</v>
      </c>
      <c r="C3" s="6" t="s">
        <v>11</v>
      </c>
      <c r="D3" s="6" t="s">
        <v>12</v>
      </c>
    </row>
    <row r="4" spans="1:6">
      <c r="A4" t="s">
        <v>0</v>
      </c>
      <c r="B4" s="5">
        <v>1.133</v>
      </c>
      <c r="C4" s="3">
        <f t="shared" ref="C4:C11" si="0">$C$1*$C$2/(B4-$B$12)</f>
        <v>0.21182700794351278</v>
      </c>
      <c r="D4" s="3">
        <f t="shared" ref="D4:D11" si="1">$C$2-C4</f>
        <v>11.788172992056488</v>
      </c>
      <c r="F4" s="1" t="s">
        <v>9</v>
      </c>
    </row>
    <row r="5" spans="1:6">
      <c r="A5" t="s">
        <v>1</v>
      </c>
      <c r="B5" s="5">
        <v>0.99199999999999999</v>
      </c>
      <c r="C5" s="3">
        <f t="shared" si="0"/>
        <v>0.24193548387096772</v>
      </c>
      <c r="D5" s="3">
        <f t="shared" si="1"/>
        <v>11.758064516129032</v>
      </c>
      <c r="F5" s="1" t="s">
        <v>8</v>
      </c>
    </row>
    <row r="6" spans="1:6">
      <c r="A6" t="s">
        <v>2</v>
      </c>
      <c r="B6" s="5">
        <v>0.86099999999999999</v>
      </c>
      <c r="C6" s="3">
        <f t="shared" si="0"/>
        <v>0.27874564459930312</v>
      </c>
      <c r="D6" s="3">
        <f t="shared" si="1"/>
        <v>11.721254355400697</v>
      </c>
    </row>
    <row r="7" spans="1:6">
      <c r="A7" t="s">
        <v>3</v>
      </c>
      <c r="B7" s="5">
        <v>1.046</v>
      </c>
      <c r="C7" s="3">
        <f t="shared" si="0"/>
        <v>0.2294455066921606</v>
      </c>
      <c r="D7" s="3">
        <f t="shared" si="1"/>
        <v>11.77055449330784</v>
      </c>
    </row>
    <row r="8" spans="1:6">
      <c r="A8" t="s">
        <v>4</v>
      </c>
      <c r="B8" s="5">
        <v>1.121</v>
      </c>
      <c r="C8" s="3">
        <f t="shared" si="0"/>
        <v>0.21409455842997324</v>
      </c>
      <c r="D8" s="3">
        <f t="shared" si="1"/>
        <v>11.785905441570026</v>
      </c>
    </row>
    <row r="9" spans="1:6">
      <c r="A9" t="s">
        <v>13</v>
      </c>
      <c r="B9" s="5">
        <v>0.93300000000000005</v>
      </c>
      <c r="C9" s="3">
        <f t="shared" si="0"/>
        <v>0.25723472668810288</v>
      </c>
      <c r="D9" s="3">
        <f t="shared" si="1"/>
        <v>11.742765273311898</v>
      </c>
    </row>
    <row r="10" spans="1:6">
      <c r="A10" t="s">
        <v>14</v>
      </c>
      <c r="B10" s="5">
        <v>0.996</v>
      </c>
      <c r="C10" s="3">
        <f t="shared" si="0"/>
        <v>0.24096385542168675</v>
      </c>
      <c r="D10" s="3">
        <f t="shared" si="1"/>
        <v>11.759036144578314</v>
      </c>
    </row>
    <row r="11" spans="1:6">
      <c r="A11" t="s">
        <v>15</v>
      </c>
      <c r="B11" s="5">
        <v>1.014</v>
      </c>
      <c r="C11" s="3">
        <f t="shared" si="0"/>
        <v>0.23668639053254437</v>
      </c>
      <c r="D11" s="3">
        <f t="shared" si="1"/>
        <v>11.763313609467456</v>
      </c>
    </row>
    <row r="12" spans="1:6">
      <c r="A12" t="s">
        <v>16</v>
      </c>
      <c r="B12" s="2"/>
      <c r="C12" s="4"/>
      <c r="D12" s="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Calculate Target Dilution</vt:lpstr>
      <vt:lpstr>Calculate Target Dilution-2</vt:lpstr>
    </vt:vector>
  </TitlesOfParts>
  <Company>Imperial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Dwijayanti, Ari</dc:creator>
  <cp:lastModifiedBy>Yu Hsiang-Chia</cp:lastModifiedBy>
  <dcterms:created xsi:type="dcterms:W3CDTF">2016-05-08T16:01:08Z</dcterms:created>
  <dcterms:modified xsi:type="dcterms:W3CDTF">2017-09-25T11:43:50Z</dcterms:modified>
</cp:coreProperties>
</file>